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智慧工地" sheetId="4" r:id="rId1"/>
  </sheets>
  <definedNames>
    <definedName name="_xlnm.Print_Area" localSheetId="0">智慧工地!$A$1:$K$27</definedName>
    <definedName name="_xlnm.Print_Titles" localSheetId="0">智慧工地!$A$1:$IM$3</definedName>
  </definedNames>
  <calcPr calcId="144525"/>
</workbook>
</file>

<file path=xl/sharedStrings.xml><?xml version="1.0" encoding="utf-8"?>
<sst xmlns="http://schemas.openxmlformats.org/spreadsheetml/2006/main" count="93" uniqueCount="56">
  <si>
    <t>广昌保障房配套基础设施项目施工总承包-智慧工地系统采购
招标清单</t>
  </si>
  <si>
    <t>序号</t>
  </si>
  <si>
    <t>项目名称</t>
  </si>
  <si>
    <t>规格、型号</t>
  </si>
  <si>
    <t>计量规则</t>
  </si>
  <si>
    <t>计量
单位</t>
  </si>
  <si>
    <t>工程量</t>
  </si>
  <si>
    <t>综合单价</t>
  </si>
  <si>
    <t>合价</t>
  </si>
  <si>
    <t>备注</t>
  </si>
  <si>
    <t>不含税综合单价</t>
  </si>
  <si>
    <t>增值税率</t>
  </si>
  <si>
    <t>含税综合单价</t>
  </si>
  <si>
    <t>一、实名制系统</t>
  </si>
  <si>
    <t>实名制系统升级</t>
  </si>
  <si>
    <t>JCW-TCM-V1.0</t>
  </si>
  <si>
    <t>按实际货到现场量，且验收合格计算</t>
  </si>
  <si>
    <t>台</t>
  </si>
  <si>
    <t>监控4G卡</t>
  </si>
  <si>
    <t>国标</t>
  </si>
  <si>
    <t>2年</t>
  </si>
  <si>
    <t>监控安装调试</t>
  </si>
  <si>
    <t>-</t>
  </si>
  <si>
    <t>实名制4G卡</t>
  </si>
  <si>
    <t>扬尘4G卡</t>
  </si>
  <si>
    <t>对接平台接入费</t>
  </si>
  <si>
    <t>项</t>
  </si>
  <si>
    <t>年度维护费</t>
  </si>
  <si>
    <t>第一年免费，第二年开始收取费用。</t>
  </si>
  <si>
    <t>年</t>
  </si>
  <si>
    <t>二、地面监控系统</t>
  </si>
  <si>
    <t>实名制4G路由器</t>
  </si>
  <si>
    <t>200W枪机（带插卡功能）</t>
  </si>
  <si>
    <t>大华/海康</t>
  </si>
  <si>
    <t>环境监测系统</t>
  </si>
  <si>
    <t>8路录像主机</t>
  </si>
  <si>
    <t>1、品牌：大华/海康
2、支持本地观看监控视频</t>
  </si>
  <si>
    <t>6T硬盘</t>
  </si>
  <si>
    <t>1、品牌：国标
2、支持本地观看监控视频</t>
  </si>
  <si>
    <t>块</t>
  </si>
  <si>
    <t>21.5显示屏</t>
  </si>
  <si>
    <t>1、品牌：AOC
2、支持本地观看监控视频</t>
  </si>
  <si>
    <t>5口poe交换机</t>
  </si>
  <si>
    <t>ipcom</t>
  </si>
  <si>
    <t>网线</t>
  </si>
  <si>
    <t>米</t>
  </si>
  <si>
    <t>电源线</t>
  </si>
  <si>
    <t>线管</t>
  </si>
  <si>
    <t>室外防水电箱</t>
  </si>
  <si>
    <t>个</t>
  </si>
  <si>
    <t>辅材</t>
  </si>
  <si>
    <t>胶水、扎带、标签标示、胶布、威亚、波纹管、胶塞、水晶头等安装辅材</t>
  </si>
  <si>
    <t>批</t>
  </si>
  <si>
    <t>预留金</t>
  </si>
  <si>
    <r>
      <rPr>
        <b/>
        <sz val="10"/>
        <rFont val="宋体"/>
        <charset val="134"/>
      </rPr>
      <t>总计（含13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</si>
  <si>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t>备注：
1、综合单价为含税货到工地价格，含运输、安装、2年维护等；
2、供货日期、供货品质严格按照甲方要求供应；
3、最后结算按实际发生量计算，施工过程中涉及数量必须及时进行签字确认；
4、清单数量为暂定数量，具体结算数量以现场实际签收数量为准。
5、以上系统均需完成与珠海市住建局安监平台对接。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</si>
</sst>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([$€-2]* #,##0.00_);_([$€-2]* \(#,##0.00\);_([$€-2]* &quot;-&quot;??_)"/>
    <numFmt numFmtId="178" formatCode="_ * #,##0.000_ ;_ * \-#,##0.000_ ;_ * &quot;-&quot;??_ ;_ @_ "/>
  </numFmts>
  <fonts count="3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8" borderId="10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7" fontId="35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35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9" fontId="9" fillId="0" borderId="1" xfId="1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11" fillId="0" borderId="4" xfId="35" applyNumberFormat="1" applyFont="1" applyFill="1" applyBorder="1" applyAlignment="1" applyProtection="1">
      <alignment horizontal="center" vertical="center" wrapText="1"/>
    </xf>
    <xf numFmtId="0" fontId="11" fillId="0" borderId="5" xfId="35" applyNumberFormat="1" applyFont="1" applyFill="1" applyBorder="1" applyAlignment="1" applyProtection="1">
      <alignment horizontal="center" vertical="center" wrapText="1"/>
    </xf>
    <xf numFmtId="178" fontId="11" fillId="0" borderId="1" xfId="8" applyNumberFormat="1" applyFont="1" applyFill="1" applyBorder="1" applyAlignment="1" applyProtection="1">
      <alignment horizontal="center" vertical="center" wrapText="1"/>
    </xf>
    <xf numFmtId="176" fontId="12" fillId="0" borderId="1" xfId="8" applyNumberFormat="1" applyFont="1" applyFill="1" applyBorder="1" applyAlignment="1" applyProtection="1">
      <alignment horizontal="center" vertical="center" wrapText="1"/>
    </xf>
    <xf numFmtId="10" fontId="12" fillId="2" borderId="1" xfId="8" applyNumberFormat="1" applyFont="1" applyFill="1" applyBorder="1" applyAlignment="1" applyProtection="1">
      <alignment horizontal="center" vertical="center" wrapText="1"/>
    </xf>
    <xf numFmtId="0" fontId="11" fillId="0" borderId="1" xfId="35" applyNumberFormat="1" applyFont="1" applyFill="1" applyBorder="1" applyAlignment="1" applyProtection="1">
      <alignment horizontal="center" vertical="center" wrapText="1"/>
    </xf>
    <xf numFmtId="0" fontId="12" fillId="0" borderId="1" xfId="35" applyNumberFormat="1" applyFont="1" applyFill="1" applyBorder="1" applyAlignment="1" applyProtection="1">
      <alignment horizontal="center" vertical="center" wrapText="1"/>
    </xf>
    <xf numFmtId="43" fontId="12" fillId="0" borderId="1" xfId="8" applyNumberFormat="1" applyFont="1" applyFill="1" applyBorder="1" applyAlignment="1" applyProtection="1">
      <alignment horizontal="center" vertical="center" wrapText="1"/>
    </xf>
    <xf numFmtId="10" fontId="12" fillId="0" borderId="1" xfId="8" applyNumberFormat="1" applyFont="1" applyFill="1" applyBorder="1" applyAlignment="1" applyProtection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 wrapText="1"/>
    </xf>
    <xf numFmtId="10" fontId="8" fillId="0" borderId="0" xfId="0" applyNumberFormat="1" applyFont="1" applyFill="1" applyAlignment="1">
      <alignment horizontal="left" vertical="center" wrapText="1"/>
    </xf>
    <xf numFmtId="176" fontId="11" fillId="0" borderId="2" xfId="5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76" fontId="11" fillId="0" borderId="3" xfId="5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11" fillId="0" borderId="6" xfId="50" applyNumberFormat="1" applyFont="1" applyFill="1" applyBorder="1" applyAlignment="1" applyProtection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 wrapText="1"/>
    </xf>
    <xf numFmtId="43" fontId="13" fillId="0" borderId="2" xfId="8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3" fontId="13" fillId="0" borderId="1" xfId="8" applyFont="1" applyFill="1" applyBorder="1" applyAlignment="1">
      <alignment vertical="center" wrapText="1"/>
    </xf>
    <xf numFmtId="176" fontId="11" fillId="0" borderId="1" xfId="5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>
      <alignment vertical="center"/>
    </xf>
    <xf numFmtId="43" fontId="12" fillId="2" borderId="1" xfId="8" applyNumberFormat="1" applyFont="1" applyFill="1" applyBorder="1" applyAlignment="1" applyProtection="1">
      <alignment horizontal="center" vertical="center" wrapText="1"/>
    </xf>
    <xf numFmtId="43" fontId="12" fillId="0" borderId="1" xfId="8" applyFont="1" applyFill="1" applyBorder="1" applyAlignment="1" applyProtection="1">
      <alignment vertical="center" wrapText="1"/>
    </xf>
    <xf numFmtId="4" fontId="15" fillId="0" borderId="0" xfId="0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4"/>
  </sheetPr>
  <dimension ref="A1:O27"/>
  <sheetViews>
    <sheetView tabSelected="1" view="pageBreakPreview" zoomScaleNormal="100" workbookViewId="0">
      <pane ySplit="3" topLeftCell="A20" activePane="bottomLeft" state="frozen"/>
      <selection/>
      <selection pane="bottomLeft" activeCell="J26" sqref="J26"/>
    </sheetView>
  </sheetViews>
  <sheetFormatPr defaultColWidth="9" defaultRowHeight="13.5"/>
  <cols>
    <col min="1" max="1" width="5.45" style="1" customWidth="1"/>
    <col min="2" max="2" width="19.75" style="5" customWidth="1"/>
    <col min="3" max="3" width="19.5" style="5" customWidth="1"/>
    <col min="4" max="4" width="17.875" style="5" customWidth="1"/>
    <col min="5" max="5" width="6" style="1" customWidth="1"/>
    <col min="6" max="6" width="11.25" style="6" customWidth="1"/>
    <col min="7" max="7" width="10.625" style="7" customWidth="1"/>
    <col min="8" max="8" width="11.125" style="8" customWidth="1"/>
    <col min="9" max="9" width="11.125" style="7" customWidth="1"/>
    <col min="10" max="11" width="12.9666666666667" style="7" customWidth="1"/>
    <col min="12" max="12" width="28.9083333333333" style="1" customWidth="1"/>
    <col min="13" max="13" width="12.625" style="1"/>
    <col min="14" max="14" width="9.375" style="1"/>
    <col min="15" max="15" width="13.75" style="1"/>
    <col min="16" max="16384" width="9" style="1"/>
  </cols>
  <sheetData>
    <row r="1" s="1" customFormat="1" ht="56.15" customHeight="1" spans="1:11">
      <c r="A1" s="9" t="s">
        <v>0</v>
      </c>
      <c r="B1" s="9"/>
      <c r="C1" s="9"/>
      <c r="D1" s="9"/>
      <c r="E1" s="9"/>
      <c r="F1" s="10"/>
      <c r="G1" s="10"/>
      <c r="H1" s="11"/>
      <c r="I1" s="10"/>
      <c r="J1" s="10"/>
      <c r="K1" s="10"/>
    </row>
    <row r="2" customFormat="1" ht="28" customHeight="1" spans="1:12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5" t="s">
        <v>7</v>
      </c>
      <c r="H2" s="16"/>
      <c r="I2" s="15"/>
      <c r="J2" s="39" t="s">
        <v>8</v>
      </c>
      <c r="K2" s="40" t="s">
        <v>9</v>
      </c>
      <c r="L2" s="41"/>
    </row>
    <row r="3" s="1" customFormat="1" ht="28" customHeight="1" spans="1:11">
      <c r="A3" s="12"/>
      <c r="B3" s="12"/>
      <c r="C3" s="12"/>
      <c r="D3" s="17"/>
      <c r="E3" s="12"/>
      <c r="F3" s="14"/>
      <c r="G3" s="14" t="s">
        <v>10</v>
      </c>
      <c r="H3" s="18" t="s">
        <v>11</v>
      </c>
      <c r="I3" s="14" t="s">
        <v>12</v>
      </c>
      <c r="J3" s="42"/>
      <c r="K3" s="43"/>
    </row>
    <row r="4" s="1" customFormat="1" ht="28" customHeight="1" spans="1:11">
      <c r="A4" s="12"/>
      <c r="B4" s="12" t="s">
        <v>13</v>
      </c>
      <c r="C4" s="12"/>
      <c r="D4" s="17"/>
      <c r="E4" s="12"/>
      <c r="F4" s="19"/>
      <c r="G4" s="19"/>
      <c r="H4" s="20"/>
      <c r="I4" s="19"/>
      <c r="J4" s="44"/>
      <c r="K4" s="45"/>
    </row>
    <row r="5" s="1" customFormat="1" ht="24" spans="1:11">
      <c r="A5" s="21">
        <v>1</v>
      </c>
      <c r="B5" s="21" t="s">
        <v>14</v>
      </c>
      <c r="C5" s="22" t="s">
        <v>15</v>
      </c>
      <c r="D5" s="21" t="s">
        <v>16</v>
      </c>
      <c r="E5" s="23" t="s">
        <v>17</v>
      </c>
      <c r="F5" s="24">
        <v>4</v>
      </c>
      <c r="G5" s="24"/>
      <c r="H5" s="25">
        <v>0.13</v>
      </c>
      <c r="I5" s="24"/>
      <c r="J5" s="46">
        <f>ROUND(I5*F5,2)</f>
        <v>0</v>
      </c>
      <c r="K5" s="47"/>
    </row>
    <row r="6" s="1" customFormat="1" ht="24" spans="1:11">
      <c r="A6" s="21">
        <v>2</v>
      </c>
      <c r="B6" s="21" t="s">
        <v>18</v>
      </c>
      <c r="C6" s="22" t="s">
        <v>19</v>
      </c>
      <c r="D6" s="21" t="s">
        <v>16</v>
      </c>
      <c r="E6" s="23" t="s">
        <v>20</v>
      </c>
      <c r="F6" s="24">
        <v>5</v>
      </c>
      <c r="G6" s="24"/>
      <c r="H6" s="25">
        <v>0.13</v>
      </c>
      <c r="I6" s="24"/>
      <c r="J6" s="46">
        <f t="shared" ref="J6:J12" si="0">ROUND(I6*F6,2)</f>
        <v>0</v>
      </c>
      <c r="K6" s="47"/>
    </row>
    <row r="7" s="1" customFormat="1" ht="24" spans="1:11">
      <c r="A7" s="21">
        <v>3</v>
      </c>
      <c r="B7" s="21" t="s">
        <v>21</v>
      </c>
      <c r="C7" s="22" t="s">
        <v>22</v>
      </c>
      <c r="D7" s="21" t="s">
        <v>16</v>
      </c>
      <c r="E7" s="23" t="s">
        <v>17</v>
      </c>
      <c r="F7" s="24">
        <v>5</v>
      </c>
      <c r="G7" s="24"/>
      <c r="H7" s="25">
        <v>0.13</v>
      </c>
      <c r="I7" s="24"/>
      <c r="J7" s="46">
        <f t="shared" si="0"/>
        <v>0</v>
      </c>
      <c r="K7" s="47"/>
    </row>
    <row r="8" s="1" customFormat="1" ht="24" spans="1:11">
      <c r="A8" s="21">
        <v>4</v>
      </c>
      <c r="B8" s="21" t="s">
        <v>23</v>
      </c>
      <c r="C8" s="22" t="s">
        <v>19</v>
      </c>
      <c r="D8" s="21" t="s">
        <v>16</v>
      </c>
      <c r="E8" s="23" t="s">
        <v>20</v>
      </c>
      <c r="F8" s="24">
        <v>2</v>
      </c>
      <c r="G8" s="24"/>
      <c r="H8" s="25">
        <v>0.13</v>
      </c>
      <c r="I8" s="24"/>
      <c r="J8" s="46">
        <f t="shared" si="0"/>
        <v>0</v>
      </c>
      <c r="K8" s="47"/>
    </row>
    <row r="9" s="1" customFormat="1" ht="24" spans="1:11">
      <c r="A9" s="21">
        <v>5</v>
      </c>
      <c r="B9" s="21" t="s">
        <v>24</v>
      </c>
      <c r="C9" s="22" t="s">
        <v>19</v>
      </c>
      <c r="D9" s="21" t="s">
        <v>16</v>
      </c>
      <c r="E9" s="23" t="s">
        <v>20</v>
      </c>
      <c r="F9" s="24">
        <v>1</v>
      </c>
      <c r="G9" s="24"/>
      <c r="H9" s="25">
        <v>0.13</v>
      </c>
      <c r="I9" s="24"/>
      <c r="J9" s="46">
        <f t="shared" si="0"/>
        <v>0</v>
      </c>
      <c r="K9" s="47"/>
    </row>
    <row r="10" s="1" customFormat="1" ht="24" spans="1:11">
      <c r="A10" s="21">
        <v>6</v>
      </c>
      <c r="B10" s="21" t="s">
        <v>25</v>
      </c>
      <c r="C10" s="22"/>
      <c r="D10" s="21" t="s">
        <v>16</v>
      </c>
      <c r="E10" s="23" t="s">
        <v>26</v>
      </c>
      <c r="F10" s="24">
        <v>1</v>
      </c>
      <c r="G10" s="24"/>
      <c r="H10" s="25">
        <v>0.13</v>
      </c>
      <c r="I10" s="24"/>
      <c r="J10" s="46">
        <f t="shared" si="0"/>
        <v>0</v>
      </c>
      <c r="K10" s="47"/>
    </row>
    <row r="11" s="1" customFormat="1" ht="24" spans="1:11">
      <c r="A11" s="21">
        <v>7</v>
      </c>
      <c r="B11" s="21" t="s">
        <v>27</v>
      </c>
      <c r="C11" s="22" t="s">
        <v>28</v>
      </c>
      <c r="D11" s="21" t="s">
        <v>16</v>
      </c>
      <c r="E11" s="23" t="s">
        <v>29</v>
      </c>
      <c r="F11" s="24">
        <v>1</v>
      </c>
      <c r="G11" s="24"/>
      <c r="H11" s="25">
        <v>0.13</v>
      </c>
      <c r="I11" s="24"/>
      <c r="J11" s="48">
        <f t="shared" si="0"/>
        <v>0</v>
      </c>
      <c r="K11" s="49"/>
    </row>
    <row r="12" s="1" customFormat="1" ht="28" customHeight="1" spans="1:11">
      <c r="A12" s="12"/>
      <c r="B12" s="12" t="s">
        <v>30</v>
      </c>
      <c r="C12" s="12"/>
      <c r="D12" s="17"/>
      <c r="E12" s="12"/>
      <c r="F12" s="19"/>
      <c r="G12" s="19"/>
      <c r="H12" s="20"/>
      <c r="I12" s="19"/>
      <c r="J12" s="50"/>
      <c r="K12" s="15"/>
    </row>
    <row r="13" s="1" customFormat="1" ht="24" spans="1:11">
      <c r="A13" s="21">
        <v>1</v>
      </c>
      <c r="B13" s="21" t="s">
        <v>31</v>
      </c>
      <c r="C13" s="22" t="s">
        <v>19</v>
      </c>
      <c r="D13" s="21" t="s">
        <v>16</v>
      </c>
      <c r="E13" s="21" t="s">
        <v>17</v>
      </c>
      <c r="F13" s="24">
        <v>2</v>
      </c>
      <c r="G13" s="24"/>
      <c r="H13" s="25">
        <v>0.13</v>
      </c>
      <c r="I13" s="24"/>
      <c r="J13" s="46">
        <f t="shared" ref="J13:J24" si="1">ROUND(I13*F13,2)</f>
        <v>0</v>
      </c>
      <c r="K13" s="47"/>
    </row>
    <row r="14" s="1" customFormat="1" ht="24" spans="1:11">
      <c r="A14" s="21">
        <v>2</v>
      </c>
      <c r="B14" s="21" t="s">
        <v>32</v>
      </c>
      <c r="C14" s="22" t="s">
        <v>33</v>
      </c>
      <c r="D14" s="21" t="s">
        <v>16</v>
      </c>
      <c r="E14" s="21" t="s">
        <v>17</v>
      </c>
      <c r="F14" s="24">
        <v>5</v>
      </c>
      <c r="G14" s="24"/>
      <c r="H14" s="25">
        <v>0.13</v>
      </c>
      <c r="I14" s="24"/>
      <c r="J14" s="46">
        <f t="shared" si="1"/>
        <v>0</v>
      </c>
      <c r="K14" s="47"/>
    </row>
    <row r="15" s="1" customFormat="1" ht="24" spans="1:11">
      <c r="A15" s="21">
        <v>3</v>
      </c>
      <c r="B15" s="21" t="s">
        <v>34</v>
      </c>
      <c r="C15" s="22"/>
      <c r="D15" s="21" t="s">
        <v>16</v>
      </c>
      <c r="E15" s="21" t="s">
        <v>17</v>
      </c>
      <c r="F15" s="24">
        <v>1</v>
      </c>
      <c r="G15" s="24"/>
      <c r="H15" s="25">
        <v>0.13</v>
      </c>
      <c r="I15" s="24"/>
      <c r="J15" s="46">
        <f t="shared" si="1"/>
        <v>0</v>
      </c>
      <c r="K15" s="47"/>
    </row>
    <row r="16" s="1" customFormat="1" ht="24" spans="1:11">
      <c r="A16" s="21">
        <v>4</v>
      </c>
      <c r="B16" s="21" t="s">
        <v>35</v>
      </c>
      <c r="C16" s="22" t="s">
        <v>36</v>
      </c>
      <c r="D16" s="21" t="s">
        <v>16</v>
      </c>
      <c r="E16" s="21" t="s">
        <v>17</v>
      </c>
      <c r="F16" s="24">
        <v>1</v>
      </c>
      <c r="G16" s="24"/>
      <c r="H16" s="25">
        <v>0.13</v>
      </c>
      <c r="I16" s="24"/>
      <c r="J16" s="46">
        <f t="shared" si="1"/>
        <v>0</v>
      </c>
      <c r="K16" s="47"/>
    </row>
    <row r="17" s="1" customFormat="1" ht="24" spans="1:11">
      <c r="A17" s="21">
        <v>5</v>
      </c>
      <c r="B17" s="21" t="s">
        <v>37</v>
      </c>
      <c r="C17" s="22" t="s">
        <v>38</v>
      </c>
      <c r="D17" s="21" t="s">
        <v>16</v>
      </c>
      <c r="E17" s="21" t="s">
        <v>39</v>
      </c>
      <c r="F17" s="24">
        <v>1</v>
      </c>
      <c r="G17" s="24"/>
      <c r="H17" s="25">
        <v>0.13</v>
      </c>
      <c r="I17" s="24"/>
      <c r="J17" s="46">
        <f t="shared" si="1"/>
        <v>0</v>
      </c>
      <c r="K17" s="47"/>
    </row>
    <row r="18" s="1" customFormat="1" ht="24" spans="1:11">
      <c r="A18" s="21">
        <v>6</v>
      </c>
      <c r="B18" s="21" t="s">
        <v>40</v>
      </c>
      <c r="C18" s="22" t="s">
        <v>41</v>
      </c>
      <c r="D18" s="21" t="s">
        <v>16</v>
      </c>
      <c r="E18" s="21" t="s">
        <v>17</v>
      </c>
      <c r="F18" s="24">
        <v>1</v>
      </c>
      <c r="G18" s="24"/>
      <c r="H18" s="25">
        <v>0.13</v>
      </c>
      <c r="I18" s="24"/>
      <c r="J18" s="46">
        <f t="shared" si="1"/>
        <v>0</v>
      </c>
      <c r="K18" s="47"/>
    </row>
    <row r="19" s="1" customFormat="1" ht="24" spans="1:11">
      <c r="A19" s="21">
        <v>7</v>
      </c>
      <c r="B19" s="21" t="s">
        <v>42</v>
      </c>
      <c r="C19" s="22" t="s">
        <v>43</v>
      </c>
      <c r="D19" s="21" t="s">
        <v>16</v>
      </c>
      <c r="E19" s="21" t="s">
        <v>17</v>
      </c>
      <c r="F19" s="24">
        <v>1</v>
      </c>
      <c r="G19" s="24"/>
      <c r="H19" s="25">
        <v>0.13</v>
      </c>
      <c r="I19" s="24"/>
      <c r="J19" s="46">
        <f t="shared" si="1"/>
        <v>0</v>
      </c>
      <c r="K19" s="47"/>
    </row>
    <row r="20" s="1" customFormat="1" ht="24" spans="1:11">
      <c r="A20" s="21">
        <v>8</v>
      </c>
      <c r="B20" s="21" t="s">
        <v>44</v>
      </c>
      <c r="C20" s="22" t="s">
        <v>19</v>
      </c>
      <c r="D20" s="21" t="s">
        <v>16</v>
      </c>
      <c r="E20" s="21" t="s">
        <v>45</v>
      </c>
      <c r="F20" s="24">
        <v>150</v>
      </c>
      <c r="G20" s="24"/>
      <c r="H20" s="25">
        <v>0.13</v>
      </c>
      <c r="I20" s="24"/>
      <c r="J20" s="46">
        <f t="shared" si="1"/>
        <v>0</v>
      </c>
      <c r="K20" s="47"/>
    </row>
    <row r="21" s="1" customFormat="1" ht="24" spans="1:11">
      <c r="A21" s="21">
        <v>9</v>
      </c>
      <c r="B21" s="21" t="s">
        <v>46</v>
      </c>
      <c r="C21" s="22" t="s">
        <v>19</v>
      </c>
      <c r="D21" s="21" t="s">
        <v>16</v>
      </c>
      <c r="E21" s="21" t="s">
        <v>45</v>
      </c>
      <c r="F21" s="24">
        <v>50</v>
      </c>
      <c r="G21" s="24"/>
      <c r="H21" s="25">
        <v>0.13</v>
      </c>
      <c r="I21" s="24"/>
      <c r="J21" s="46">
        <f t="shared" si="1"/>
        <v>0</v>
      </c>
      <c r="K21" s="47"/>
    </row>
    <row r="22" s="1" customFormat="1" ht="24" spans="1:11">
      <c r="A22" s="21">
        <v>10</v>
      </c>
      <c r="B22" s="21" t="s">
        <v>47</v>
      </c>
      <c r="C22" s="22" t="s">
        <v>19</v>
      </c>
      <c r="D22" s="21" t="s">
        <v>16</v>
      </c>
      <c r="E22" s="21" t="s">
        <v>45</v>
      </c>
      <c r="F22" s="24">
        <v>75</v>
      </c>
      <c r="G22" s="24"/>
      <c r="H22" s="25">
        <v>0.13</v>
      </c>
      <c r="I22" s="24"/>
      <c r="J22" s="46">
        <f t="shared" si="1"/>
        <v>0</v>
      </c>
      <c r="K22" s="47"/>
    </row>
    <row r="23" s="1" customFormat="1" ht="24" spans="1:15">
      <c r="A23" s="21">
        <v>11</v>
      </c>
      <c r="B23" s="21" t="s">
        <v>48</v>
      </c>
      <c r="C23" s="22" t="s">
        <v>19</v>
      </c>
      <c r="D23" s="21" t="s">
        <v>16</v>
      </c>
      <c r="E23" s="21" t="s">
        <v>49</v>
      </c>
      <c r="F23" s="24">
        <v>1</v>
      </c>
      <c r="G23" s="24"/>
      <c r="H23" s="25">
        <v>0.13</v>
      </c>
      <c r="I23" s="24"/>
      <c r="J23" s="46">
        <f t="shared" si="1"/>
        <v>0</v>
      </c>
      <c r="K23" s="47"/>
      <c r="O23" s="51"/>
    </row>
    <row r="24" s="1" customFormat="1" ht="51" customHeight="1" spans="1:11">
      <c r="A24" s="21">
        <v>12</v>
      </c>
      <c r="B24" s="21" t="s">
        <v>50</v>
      </c>
      <c r="C24" s="22" t="s">
        <v>51</v>
      </c>
      <c r="D24" s="21" t="s">
        <v>16</v>
      </c>
      <c r="E24" s="21" t="s">
        <v>52</v>
      </c>
      <c r="F24" s="24">
        <v>1</v>
      </c>
      <c r="G24" s="24"/>
      <c r="H24" s="25">
        <v>0.13</v>
      </c>
      <c r="I24" s="24"/>
      <c r="J24" s="46">
        <f t="shared" si="1"/>
        <v>0</v>
      </c>
      <c r="K24" s="47"/>
    </row>
    <row r="25" s="2" customFormat="1" ht="30" customHeight="1" spans="1:11">
      <c r="A25" s="21">
        <v>13</v>
      </c>
      <c r="B25" s="26" t="s">
        <v>53</v>
      </c>
      <c r="C25" s="27"/>
      <c r="D25" s="27"/>
      <c r="E25" s="28" t="s">
        <v>26</v>
      </c>
      <c r="F25" s="29"/>
      <c r="G25" s="29"/>
      <c r="H25" s="30"/>
      <c r="I25" s="52"/>
      <c r="J25" s="52">
        <v>15000</v>
      </c>
      <c r="K25" s="52"/>
    </row>
    <row r="26" s="3" customFormat="1" ht="30" customHeight="1" spans="1:15">
      <c r="A26" s="21">
        <v>14</v>
      </c>
      <c r="B26" s="31" t="s">
        <v>54</v>
      </c>
      <c r="C26" s="32"/>
      <c r="D26" s="32"/>
      <c r="E26" s="33"/>
      <c r="F26" s="29"/>
      <c r="G26" s="29"/>
      <c r="H26" s="34"/>
      <c r="I26" s="53"/>
      <c r="J26" s="53"/>
      <c r="K26" s="53"/>
      <c r="L26" s="54"/>
      <c r="O26" s="54"/>
    </row>
    <row r="27" s="4" customFormat="1" ht="108" customHeight="1" spans="1:11">
      <c r="A27" s="35" t="s">
        <v>55</v>
      </c>
      <c r="B27" s="36"/>
      <c r="C27" s="36"/>
      <c r="D27" s="36"/>
      <c r="E27" s="36"/>
      <c r="F27" s="37"/>
      <c r="G27" s="37"/>
      <c r="H27" s="38"/>
      <c r="I27" s="37"/>
      <c r="J27" s="37"/>
      <c r="K27" s="37"/>
    </row>
  </sheetData>
  <mergeCells count="13">
    <mergeCell ref="A1:K1"/>
    <mergeCell ref="G2:I2"/>
    <mergeCell ref="B25:C25"/>
    <mergeCell ref="B26:C26"/>
    <mergeCell ref="A27:K27"/>
    <mergeCell ref="A2:A3"/>
    <mergeCell ref="B2:B3"/>
    <mergeCell ref="C2:C3"/>
    <mergeCell ref="D2:D3"/>
    <mergeCell ref="E2:E3"/>
    <mergeCell ref="F2:F3"/>
    <mergeCell ref="J2:J3"/>
    <mergeCell ref="K2:K3"/>
  </mergeCells>
  <pageMargins left="0.46" right="0.32" top="0.590277777777778" bottom="0.590277777777778" header="0.511805555555556" footer="0.354166666666667"/>
  <pageSetup paperSize="9" scale="32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智慧工地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李康天</cp:lastModifiedBy>
  <dcterms:created xsi:type="dcterms:W3CDTF">2021-07-06T10:42:00Z</dcterms:created>
  <dcterms:modified xsi:type="dcterms:W3CDTF">2025-10-28T07:50:09Z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2BCA4933B7C340DDBF6CA3317D33E6FB_13</vt:lpwstr>
  </property>
</Properties>
</file>