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1" sheetId="4" r:id="rId1"/>
  </sheets>
  <definedNames>
    <definedName name="_xlnm.Print_Area" localSheetId="0">'1'!$A$1:$L$14</definedName>
    <definedName name="_xlnm.Print_Titles" localSheetId="0">'1'!$A$1:$IN$3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<sst xmlns="http://schemas.openxmlformats.org/spreadsheetml/2006/main" count="56" uniqueCount="42">
  <si>
    <t>广昌保障房配套基础设施项目施工总承包-钢管租赁服务
招标预算价清单</t>
  </si>
  <si>
    <t>序号</t>
  </si>
  <si>
    <t>项目名称</t>
  </si>
  <si>
    <t>项目特征描述</t>
  </si>
  <si>
    <t>计量方式</t>
  </si>
  <si>
    <t>计量
单位</t>
  </si>
  <si>
    <t>暂定工程量</t>
  </si>
  <si>
    <t>综合单价</t>
  </si>
  <si>
    <t>合价</t>
  </si>
  <si>
    <t>备注</t>
  </si>
  <si>
    <t>天数</t>
  </si>
  <si>
    <t>工程量</t>
  </si>
  <si>
    <t>不含税综合单价</t>
  </si>
  <si>
    <t>增值税率</t>
  </si>
  <si>
    <t>含税综合单价</t>
  </si>
  <si>
    <t>钢管租赁</t>
  </si>
  <si>
    <t>1、规格、型号：φ48×3.6mm，长1~6m；
2、含运输，包卸货；
3、其他:综合考虑按图纸、规范、招标文件要求而实施、完成这项工作的一切有关费用。</t>
  </si>
  <si>
    <t>按实计量</t>
  </si>
  <si>
    <t>m/天</t>
  </si>
  <si>
    <t>扣件租赁</t>
  </si>
  <si>
    <t>1、规格、型号：十字扣、活动扣、接头；
2、含运输，包卸货；
3、其他:综合考虑按图纸、规范、招标文件要求而实施、完成这项工作的一切有关费用。</t>
  </si>
  <si>
    <t>个/天</t>
  </si>
  <si>
    <t>钢笆片</t>
  </si>
  <si>
    <t>1、规格、型号：70*80mm；
2、含运输，包卸货；
3、其他:包含使用期间合理损耗；综合考虑按图纸、规范、招标文件要求而实施、完成这项工作的一切有关费用。</t>
  </si>
  <si>
    <t>片/天</t>
  </si>
  <si>
    <t>钢管缺量</t>
  </si>
  <si>
    <t>1、按租赁工程量-归还工程量；</t>
  </si>
  <si>
    <t>m</t>
  </si>
  <si>
    <t>/</t>
  </si>
  <si>
    <t>十字扣缺量</t>
  </si>
  <si>
    <t>个</t>
  </si>
  <si>
    <t>其他扣件缺量</t>
  </si>
  <si>
    <r>
      <rPr>
        <sz val="10"/>
        <color rgb="FF000000"/>
        <rFont val="宋体"/>
        <charset val="134"/>
      </rPr>
      <t>1、按租赁工程量-归还工程量；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2、包含旋转扣、接头；</t>
    </r>
  </si>
  <si>
    <t>钢笆片缺量</t>
  </si>
  <si>
    <t>片</t>
  </si>
  <si>
    <t>运费</t>
  </si>
  <si>
    <t>1、承包方单次需求量不足一车时，由承包方承担运费，或由承包方自行安排车辆（如货拉拉），分包方垫付，进度款按实计取；承包方单次需求量满一车及以上，运费由分包方承担；
2、车型：8米2货车</t>
  </si>
  <si>
    <t>车</t>
  </si>
  <si>
    <t>预留金</t>
  </si>
  <si>
    <t>项</t>
  </si>
  <si>
    <r>
      <rPr>
        <b/>
        <sz val="10"/>
        <rFont val="宋体"/>
        <charset val="134"/>
      </rPr>
      <t>总计（含6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增值税专用发票）</t>
    </r>
  </si>
  <si>
    <r>
      <rPr>
        <sz val="10"/>
        <color rgb="FF000000"/>
        <rFont val="宋体"/>
        <charset val="134"/>
      </rPr>
      <t>备注：
1、综合单价为含税货到工地价格，含运输费、卸货费、合理损耗、利润等所有附加费用；
2、供货日期、供货品质严格按照甲方要求供应；</t>
    </r>
    <r>
      <rPr>
        <sz val="10"/>
        <color rgb="FFFF0000"/>
        <rFont val="宋体"/>
        <charset val="134"/>
      </rPr>
      <t>材料进场时，应提交该批次的质量证明资料，包括但不限于出厂合格证、出厂检验报告或国家认证的第三方检测报告等质量证明文件。</t>
    </r>
    <r>
      <rPr>
        <sz val="10"/>
        <color rgb="FF000000"/>
        <rFont val="宋体"/>
        <charset val="134"/>
      </rPr>
      <t xml:space="preserve">
3、最后结算按实际发生量计算，施工过程中涉及数量必须及时进行签字确认；
4、清单数量为暂定数量，具体结算数量以现场实际签收数量为准。
5、若因乙方原因导致供货延迟、质量不达标等问题，乙方须承担由此给甲方造成的全部损失。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</si>
</sst>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 "/>
    <numFmt numFmtId="178" formatCode="0.000_ "/>
    <numFmt numFmtId="179" formatCode="0.000"/>
    <numFmt numFmtId="180" formatCode="_ * #,##0.000_ ;_ * \-#,##0.000_ ;_ * &quot;-&quot;??_ ;_ @_ "/>
  </numFmts>
  <fonts count="3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9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10"/>
      <name val="Times New Roman"/>
      <charset val="134"/>
    </font>
    <font>
      <sz val="9"/>
      <color rgb="FF000000"/>
      <name val="Microsoft YaHei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5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8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" fillId="0" borderId="0">
      <alignment vertical="center"/>
    </xf>
    <xf numFmtId="176" fontId="35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7" fillId="0" borderId="3" xfId="50" applyNumberFormat="1" applyFont="1" applyFill="1" applyBorder="1" applyAlignment="1" applyProtection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7" fillId="0" borderId="6" xfId="50" applyNumberFormat="1" applyFont="1" applyFill="1" applyBorder="1" applyAlignment="1" applyProtection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vertical="center"/>
    </xf>
    <xf numFmtId="0" fontId="10" fillId="3" borderId="9" xfId="0" applyFont="1" applyFill="1" applyBorder="1" applyAlignment="1">
      <alignment horizontal="center" vertical="center" wrapText="1"/>
    </xf>
    <xf numFmtId="179" fontId="10" fillId="3" borderId="7" xfId="0" applyNumberFormat="1" applyFont="1" applyFill="1" applyBorder="1" applyAlignment="1">
      <alignment horizontal="right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9" fontId="12" fillId="0" borderId="4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43" fontId="10" fillId="0" borderId="3" xfId="1" applyFont="1" applyFill="1" applyBorder="1" applyAlignment="1">
      <alignment vertical="center" wrapText="1"/>
    </xf>
    <xf numFmtId="179" fontId="10" fillId="3" borderId="7" xfId="0" applyNumberFormat="1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180" fontId="7" fillId="0" borderId="1" xfId="1" applyNumberFormat="1" applyFont="1" applyFill="1" applyBorder="1" applyAlignment="1" applyProtection="1">
      <alignment horizontal="center" vertical="center" wrapText="1"/>
    </xf>
    <xf numFmtId="177" fontId="13" fillId="0" borderId="1" xfId="1" applyNumberFormat="1" applyFont="1" applyFill="1" applyBorder="1" applyAlignment="1" applyProtection="1">
      <alignment horizontal="center" vertical="center" wrapText="1"/>
    </xf>
    <xf numFmtId="178" fontId="13" fillId="0" borderId="1" xfId="1" applyNumberFormat="1" applyFont="1" applyFill="1" applyBorder="1" applyAlignment="1" applyProtection="1">
      <alignment horizontal="center" vertical="center" wrapText="1"/>
    </xf>
    <xf numFmtId="10" fontId="13" fillId="4" borderId="1" xfId="1" applyNumberFormat="1" applyFont="1" applyFill="1" applyBorder="1" applyAlignment="1" applyProtection="1">
      <alignment horizontal="center" vertical="center" wrapText="1"/>
    </xf>
    <xf numFmtId="43" fontId="13" fillId="4" borderId="1" xfId="1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13" fillId="0" borderId="1" xfId="49" applyNumberFormat="1" applyFont="1" applyFill="1" applyBorder="1" applyAlignment="1" applyProtection="1">
      <alignment horizontal="center" vertical="center" wrapText="1"/>
    </xf>
    <xf numFmtId="43" fontId="13" fillId="0" borderId="1" xfId="1" applyNumberFormat="1" applyFont="1" applyFill="1" applyBorder="1" applyAlignment="1" applyProtection="1">
      <alignment horizontal="center" vertical="center" wrapText="1"/>
    </xf>
    <xf numFmtId="10" fontId="13" fillId="0" borderId="1" xfId="1" applyNumberFormat="1" applyFont="1" applyFill="1" applyBorder="1" applyAlignment="1" applyProtection="1">
      <alignment vertical="center" wrapText="1"/>
    </xf>
    <xf numFmtId="43" fontId="13" fillId="0" borderId="1" xfId="1" applyFont="1" applyFill="1" applyBorder="1" applyAlignment="1" applyProtection="1">
      <alignment vertical="center" wrapText="1"/>
    </xf>
    <xf numFmtId="43" fontId="13" fillId="0" borderId="1" xfId="1" applyFont="1" applyFill="1" applyBorder="1" applyAlignment="1" applyProtection="1">
      <alignment horizontal="center" vertical="center" wrapText="1"/>
    </xf>
    <xf numFmtId="4" fontId="14" fillId="0" borderId="0" xfId="0" applyNumberFormat="1" applyFont="1">
      <alignment vertical="center"/>
    </xf>
    <xf numFmtId="0" fontId="10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177" fontId="15" fillId="0" borderId="0" xfId="0" applyNumberFormat="1" applyFont="1" applyFill="1" applyAlignment="1">
      <alignment horizontal="left" vertical="center" wrapText="1"/>
    </xf>
    <xf numFmtId="178" fontId="15" fillId="0" borderId="0" xfId="0" applyNumberFormat="1" applyFont="1" applyFill="1" applyAlignment="1">
      <alignment horizontal="left" vertical="center" wrapText="1"/>
    </xf>
    <xf numFmtId="10" fontId="15" fillId="0" borderId="0" xfId="0" applyNumberFormat="1" applyFont="1" applyFill="1" applyAlignment="1">
      <alignment horizontal="left" vertical="center" wrapText="1"/>
    </xf>
    <xf numFmtId="177" fontId="15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3" tint="0.4"/>
  </sheetPr>
  <dimension ref="A1:M14"/>
  <sheetViews>
    <sheetView tabSelected="1" view="pageBreakPreview" zoomScale="85" zoomScaleNormal="100" workbookViewId="0">
      <pane ySplit="3" topLeftCell="A4" activePane="bottomLeft" state="frozen"/>
      <selection/>
      <selection pane="bottomLeft" activeCell="C5" sqref="C5"/>
    </sheetView>
  </sheetViews>
  <sheetFormatPr defaultColWidth="9" defaultRowHeight="13.5"/>
  <cols>
    <col min="1" max="1" width="5.45" style="1" customWidth="1"/>
    <col min="2" max="2" width="12.0583333333333" style="5" customWidth="1"/>
    <col min="3" max="3" width="26.375" style="5" customWidth="1"/>
    <col min="4" max="4" width="17.875" style="5" customWidth="1"/>
    <col min="5" max="5" width="6" style="1" customWidth="1"/>
    <col min="6" max="6" width="7.5" style="1" customWidth="1"/>
    <col min="7" max="7" width="8.375" style="6" customWidth="1"/>
    <col min="8" max="8" width="10.625" style="7" customWidth="1"/>
    <col min="9" max="9" width="11.125" style="8" customWidth="1"/>
    <col min="10" max="10" width="11.125" style="9" customWidth="1"/>
    <col min="11" max="12" width="12.9666666666667" style="9" customWidth="1"/>
    <col min="13" max="13" width="28.9083333333333" style="1" customWidth="1"/>
    <col min="14" max="14" width="12.625" style="1"/>
    <col min="15" max="15" width="9.375" style="1"/>
    <col min="16" max="16384" width="9" style="1"/>
  </cols>
  <sheetData>
    <row r="1" s="1" customFormat="1" ht="56.15" customHeight="1" spans="1:13">
      <c r="A1" s="10" t="s">
        <v>0</v>
      </c>
      <c r="B1" s="10"/>
      <c r="C1" s="10"/>
      <c r="D1" s="10"/>
      <c r="E1" s="10"/>
      <c r="F1" s="10"/>
      <c r="G1" s="11"/>
      <c r="H1" s="12"/>
      <c r="I1" s="13"/>
      <c r="J1" s="11"/>
      <c r="K1" s="11"/>
      <c r="L1" s="11"/>
    </row>
    <row r="2" customFormat="1" ht="28" customHeight="1" spans="1:13">
      <c r="A2" s="14" t="s">
        <v>1</v>
      </c>
      <c r="B2" s="14" t="s">
        <v>2</v>
      </c>
      <c r="C2" s="15" t="s">
        <v>3</v>
      </c>
      <c r="D2" s="16" t="s">
        <v>4</v>
      </c>
      <c r="E2" s="14" t="s">
        <v>5</v>
      </c>
      <c r="F2" s="17" t="s">
        <v>6</v>
      </c>
      <c r="G2" s="18"/>
      <c r="H2" s="19" t="s">
        <v>7</v>
      </c>
      <c r="I2" s="20"/>
      <c r="J2" s="21"/>
      <c r="K2" s="22" t="s">
        <v>8</v>
      </c>
      <c r="L2" s="23" t="s">
        <v>9</v>
      </c>
      <c r="M2" s="24"/>
    </row>
    <row r="3" s="1" customFormat="1" ht="28" customHeight="1" spans="1:13">
      <c r="A3" s="14"/>
      <c r="B3" s="14"/>
      <c r="C3" s="15"/>
      <c r="D3" s="25"/>
      <c r="E3" s="14"/>
      <c r="F3" s="14" t="s">
        <v>10</v>
      </c>
      <c r="G3" s="26" t="s">
        <v>11</v>
      </c>
      <c r="H3" s="27" t="s">
        <v>12</v>
      </c>
      <c r="I3" s="28" t="s">
        <v>13</v>
      </c>
      <c r="J3" s="29" t="s">
        <v>14</v>
      </c>
      <c r="K3" s="30"/>
      <c r="L3" s="31"/>
    </row>
    <row r="4" s="1" customFormat="1" ht="72" spans="1:13">
      <c r="A4" s="32">
        <v>1</v>
      </c>
      <c r="B4" s="33" t="s">
        <v>15</v>
      </c>
      <c r="C4" s="34" t="s">
        <v>16</v>
      </c>
      <c r="D4" s="35" t="s">
        <v>17</v>
      </c>
      <c r="E4" s="36" t="s">
        <v>18</v>
      </c>
      <c r="F4" s="37">
        <v>365</v>
      </c>
      <c r="G4" s="37">
        <v>6500</v>
      </c>
      <c r="H4" s="38"/>
      <c r="I4" s="39">
        <v>0.06</v>
      </c>
      <c r="J4" s="38">
        <f t="shared" ref="J4:J11" si="0">ROUND(H4*(1+I4),3)</f>
        <v>0</v>
      </c>
      <c r="K4" s="40">
        <f t="shared" ref="K4:K10" si="1">ROUND(J4*G4*F4,2)</f>
        <v>0</v>
      </c>
      <c r="L4" s="41"/>
    </row>
    <row r="5" s="1" customFormat="1" ht="72" spans="1:13">
      <c r="A5" s="32">
        <v>2</v>
      </c>
      <c r="B5" s="33" t="s">
        <v>19</v>
      </c>
      <c r="C5" s="34" t="s">
        <v>20</v>
      </c>
      <c r="D5" s="35" t="s">
        <v>17</v>
      </c>
      <c r="E5" s="36" t="s">
        <v>21</v>
      </c>
      <c r="F5" s="37">
        <v>365</v>
      </c>
      <c r="G5" s="37">
        <v>975</v>
      </c>
      <c r="H5" s="38"/>
      <c r="I5" s="39">
        <v>0.06</v>
      </c>
      <c r="J5" s="38">
        <f t="shared" si="0"/>
        <v>0</v>
      </c>
      <c r="K5" s="40">
        <f t="shared" si="1"/>
        <v>0</v>
      </c>
      <c r="L5" s="41"/>
    </row>
    <row r="6" s="1" customFormat="1" ht="72" spans="1:13">
      <c r="A6" s="32">
        <v>3</v>
      </c>
      <c r="B6" s="33" t="s">
        <v>22</v>
      </c>
      <c r="C6" s="34" t="s">
        <v>23</v>
      </c>
      <c r="D6" s="35" t="s">
        <v>17</v>
      </c>
      <c r="E6" s="36" t="s">
        <v>24</v>
      </c>
      <c r="F6" s="37">
        <v>365</v>
      </c>
      <c r="G6" s="37">
        <v>50</v>
      </c>
      <c r="H6" s="38"/>
      <c r="I6" s="39">
        <v>0.06</v>
      </c>
      <c r="J6" s="38">
        <f t="shared" si="0"/>
        <v>0</v>
      </c>
      <c r="K6" s="40">
        <f t="shared" si="1"/>
        <v>0</v>
      </c>
      <c r="L6" s="41"/>
    </row>
    <row r="7" s="1" customFormat="1" spans="1:13">
      <c r="A7" s="32">
        <v>4</v>
      </c>
      <c r="B7" s="33" t="s">
        <v>25</v>
      </c>
      <c r="C7" s="34" t="s">
        <v>26</v>
      </c>
      <c r="D7" s="35" t="s">
        <v>17</v>
      </c>
      <c r="E7" s="36" t="s">
        <v>27</v>
      </c>
      <c r="F7" s="42" t="s">
        <v>28</v>
      </c>
      <c r="G7" s="37">
        <v>1300</v>
      </c>
      <c r="H7" s="38"/>
      <c r="I7" s="39">
        <v>0.06</v>
      </c>
      <c r="J7" s="38">
        <f t="shared" si="0"/>
        <v>0</v>
      </c>
      <c r="K7" s="40">
        <f t="shared" ref="K7:K11" si="2">ROUND(J7*G7,2)</f>
        <v>0</v>
      </c>
      <c r="L7" s="41"/>
    </row>
    <row r="8" s="1" customFormat="1" spans="1:13">
      <c r="A8" s="32">
        <v>5</v>
      </c>
      <c r="B8" s="33" t="s">
        <v>29</v>
      </c>
      <c r="C8" s="34" t="s">
        <v>26</v>
      </c>
      <c r="D8" s="35" t="s">
        <v>17</v>
      </c>
      <c r="E8" s="36" t="s">
        <v>30</v>
      </c>
      <c r="F8" s="42" t="s">
        <v>28</v>
      </c>
      <c r="G8" s="37">
        <v>140</v>
      </c>
      <c r="H8" s="38"/>
      <c r="I8" s="39">
        <v>0.06</v>
      </c>
      <c r="J8" s="38">
        <f t="shared" si="0"/>
        <v>0</v>
      </c>
      <c r="K8" s="40">
        <f t="shared" si="2"/>
        <v>0</v>
      </c>
      <c r="L8" s="41"/>
    </row>
    <row r="9" s="1" customFormat="1" ht="24" spans="1:13">
      <c r="A9" s="32">
        <v>6</v>
      </c>
      <c r="B9" s="33" t="s">
        <v>31</v>
      </c>
      <c r="C9" s="34" t="s">
        <v>32</v>
      </c>
      <c r="D9" s="35" t="s">
        <v>17</v>
      </c>
      <c r="E9" s="36" t="s">
        <v>30</v>
      </c>
      <c r="F9" s="42" t="s">
        <v>28</v>
      </c>
      <c r="G9" s="37">
        <v>60</v>
      </c>
      <c r="H9" s="38"/>
      <c r="I9" s="39">
        <v>0.06</v>
      </c>
      <c r="J9" s="38">
        <f t="shared" si="0"/>
        <v>0</v>
      </c>
      <c r="K9" s="40">
        <f t="shared" si="2"/>
        <v>0</v>
      </c>
      <c r="L9" s="41"/>
    </row>
    <row r="10" s="1" customFormat="1" spans="1:13">
      <c r="A10" s="32">
        <v>7</v>
      </c>
      <c r="B10" s="33" t="s">
        <v>33</v>
      </c>
      <c r="C10" s="34" t="s">
        <v>26</v>
      </c>
      <c r="D10" s="35" t="s">
        <v>17</v>
      </c>
      <c r="E10" s="36" t="s">
        <v>34</v>
      </c>
      <c r="F10" s="42" t="s">
        <v>28</v>
      </c>
      <c r="G10" s="37">
        <v>10</v>
      </c>
      <c r="H10" s="38"/>
      <c r="I10" s="39">
        <v>0.06</v>
      </c>
      <c r="J10" s="38">
        <f t="shared" si="0"/>
        <v>0</v>
      </c>
      <c r="K10" s="40">
        <f t="shared" si="2"/>
        <v>0</v>
      </c>
      <c r="L10" s="41"/>
    </row>
    <row r="11" s="1" customFormat="1" ht="84" spans="1:13">
      <c r="A11" s="32">
        <v>8</v>
      </c>
      <c r="B11" s="33" t="s">
        <v>35</v>
      </c>
      <c r="C11" s="34" t="s">
        <v>36</v>
      </c>
      <c r="D11" s="35" t="s">
        <v>17</v>
      </c>
      <c r="E11" s="36" t="s">
        <v>37</v>
      </c>
      <c r="F11" s="42" t="s">
        <v>28</v>
      </c>
      <c r="G11" s="37">
        <v>5</v>
      </c>
      <c r="H11" s="38"/>
      <c r="I11" s="39">
        <v>0.06</v>
      </c>
      <c r="J11" s="38">
        <f t="shared" si="0"/>
        <v>0</v>
      </c>
      <c r="K11" s="40">
        <f t="shared" si="2"/>
        <v>0</v>
      </c>
      <c r="L11" s="41"/>
    </row>
    <row r="12" s="2" customFormat="1" ht="30" customHeight="1" spans="1:13">
      <c r="A12" s="32">
        <v>9</v>
      </c>
      <c r="B12" s="43" t="s">
        <v>38</v>
      </c>
      <c r="C12" s="44"/>
      <c r="D12" s="44"/>
      <c r="E12" s="45" t="s">
        <v>39</v>
      </c>
      <c r="F12" s="45"/>
      <c r="G12" s="46"/>
      <c r="H12" s="47"/>
      <c r="I12" s="48"/>
      <c r="J12" s="49"/>
      <c r="K12" s="49">
        <v>11200</v>
      </c>
      <c r="L12" s="49"/>
    </row>
    <row r="13" s="3" customFormat="1" ht="30" customHeight="1" spans="1:13">
      <c r="A13" s="32">
        <v>10</v>
      </c>
      <c r="B13" s="50" t="s">
        <v>40</v>
      </c>
      <c r="C13" s="51"/>
      <c r="D13" s="51"/>
      <c r="E13" s="52"/>
      <c r="F13" s="52"/>
      <c r="G13" s="46"/>
      <c r="H13" s="47"/>
      <c r="I13" s="53"/>
      <c r="J13" s="54"/>
      <c r="K13" s="55">
        <v>67240.46</v>
      </c>
      <c r="L13" s="54"/>
      <c r="M13" s="56"/>
    </row>
    <row r="14" s="4" customFormat="1" ht="79" customHeight="1" spans="1:13">
      <c r="A14" s="57" t="s">
        <v>41</v>
      </c>
      <c r="B14" s="58"/>
      <c r="C14" s="59"/>
      <c r="D14" s="59"/>
      <c r="E14" s="59"/>
      <c r="F14" s="59"/>
      <c r="G14" s="60"/>
      <c r="H14" s="61"/>
      <c r="I14" s="62"/>
      <c r="J14" s="60"/>
      <c r="K14" s="63"/>
      <c r="L14" s="60"/>
    </row>
  </sheetData>
  <mergeCells count="13">
    <mergeCell ref="A1:L1"/>
    <mergeCell ref="F2:G2"/>
    <mergeCell ref="H2:J2"/>
    <mergeCell ref="B12:C12"/>
    <mergeCell ref="B13:C13"/>
    <mergeCell ref="A14:L14"/>
    <mergeCell ref="A2:A3"/>
    <mergeCell ref="B2:B3"/>
    <mergeCell ref="C2:C3"/>
    <mergeCell ref="D2:D3"/>
    <mergeCell ref="E2:E3"/>
    <mergeCell ref="K2:K3"/>
    <mergeCell ref="L2:L3"/>
  </mergeCells>
  <pageMargins left="0.46" right="0.32" top="0.590277777777778" bottom="0.590277777777778" header="0.511805555555556" footer="0.354166666666667"/>
  <pageSetup paperSize="9" scale="62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Waltsno</dc:creator>
  <cp:lastModifiedBy>何国栋</cp:lastModifiedBy>
  <dcterms:created xsi:type="dcterms:W3CDTF">2021-07-06T10:42:00Z</dcterms:created>
  <dcterms:modified xsi:type="dcterms:W3CDTF">2025-11-19T03:36:41Z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2BCA4933B7C340DDBF6CA3317D33E6FB_13</vt:lpwstr>
  </property>
</Properties>
</file>