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材料" sheetId="4" r:id="rId1"/>
  </sheets>
  <externalReferences>
    <externalReference r:id="rId2"/>
  </externalReferences>
  <definedNames>
    <definedName name="_xlnm._FilterDatabase" localSheetId="0" hidden="1">材料!$A$6:$M$20</definedName>
    <definedName name="_xlnm.Print_Area" localSheetId="0">材料!$A$1:$K$19</definedName>
    <definedName name="_xlnm.Print_Titles" localSheetId="0">材料!$A$1:$IM$6</definedName>
    <definedName name="a">EVALUATE([1]样板房!#REF!)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<sst xmlns="http://schemas.openxmlformats.org/spreadsheetml/2006/main" count="60" uniqueCount="43">
  <si>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广昌保障房配套基础设施项目施工总承包--五金材料采购清单</t>
  </si>
  <si>
    <t>供应商名称（盖章）：</t>
  </si>
  <si>
    <t>联系人：</t>
  </si>
  <si>
    <t>电话：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</si>
  <si>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</si>
  <si>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</si>
  <si>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</si>
  <si>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</si>
  <si>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</si>
  <si>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</si>
  <si>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</si>
  <si>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</si>
  <si>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</si>
  <si>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</si>
  <si>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</si>
  <si>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</si>
  <si>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镀锌扁钢（接地母线）</t>
  </si>
  <si>
    <t>40*4mm</t>
  </si>
  <si>
    <t>以现场实际收方工程量</t>
  </si>
  <si>
    <t>m</t>
  </si>
  <si>
    <t>常规活动盖板预埋镀锌框</t>
  </si>
  <si>
    <t>1、规格尺寸：1250*2000mm，L125*8mm厚
2、材质：热镀锌</t>
  </si>
  <si>
    <t>个</t>
  </si>
  <si>
    <t>常规活动盖板镀锌外框</t>
  </si>
  <si>
    <t>1、规格尺寸：392*1226mm，L110*8mm厚，对角设提孔；
2、材质：热镀锌</t>
  </si>
  <si>
    <t>Ⅰ型活动盖板预埋外框</t>
  </si>
  <si>
    <t>1、规格尺寸：973*800mm，L125*8mm；
2、材质：热镀锌</t>
  </si>
  <si>
    <t>Ⅰ型活动盖板外框</t>
  </si>
  <si>
    <t>1、规格尺寸：949*386mm，L110*8mm
2、材质：热镀锌</t>
  </si>
  <si>
    <t>Ⅱ型活动盖板预埋外框</t>
  </si>
  <si>
    <t>1、规格尺寸：1273*800mm，L125*8mm；
2、材质：热镀锌</t>
  </si>
  <si>
    <t>Ⅱ型活动盖板外框</t>
  </si>
  <si>
    <t>1、规格尺寸：1249*386mm，L110*8mm
2、材质：热镀锌</t>
  </si>
  <si>
    <t>支撑用角钢（热浸镀锌处理）</t>
  </si>
  <si>
    <t>L40*4*1900/1800长</t>
  </si>
  <si>
    <t>扁钢</t>
  </si>
  <si>
    <t>40*4*L</t>
  </si>
  <si>
    <t>镀锌钢管</t>
  </si>
  <si>
    <t>DN100</t>
  </si>
  <si>
    <t>预留金</t>
  </si>
  <si>
    <t>项</t>
  </si>
  <si>
    <t>总计（含13%增值税专用发票）</t>
  </si>
  <si>
    <r>
      <rPr>
        <sz val="10"/>
        <color rgb="FF000000"/>
        <rFont val="宋体"/>
        <charset val="134"/>
      </rP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3、最后结算按实际发生量计算，施工过程中涉及数量必须及时进行签字确认，</t>
    </r>
    <r>
      <rPr>
        <sz val="10"/>
        <color rgb="FFFF0000"/>
        <rFont val="宋体"/>
        <charset val="134"/>
      </rPr>
      <t>材料厚度及偏差范围应符合国标要求</t>
    </r>
    <r>
      <rPr>
        <sz val="10"/>
        <color rgb="FF000000"/>
        <rFont val="宋体"/>
        <charset val="134"/>
      </rPr>
      <t xml:space="preserve">；
4、清单数量为暂定数量，具体结算数量以现场实际签收数量为准。
</t>
    </r>
    <r>
      <rPr>
        <sz val="10"/>
        <color rgb="FFFF0000"/>
        <rFont val="宋体"/>
        <charset val="134"/>
      </rPr>
      <t>5、付款方式:按项目预计季度采购总量的30%来进行预付款支付，分三次平均扣回，供应商每月根据当月供货量申请进度款，进度款比例支付至80%。最终结算金额以实际工程量结算为准，多退少补，以保证项目正常施工。
6、价格调差：施工期间价格(以施工期的造价信息各月的加权平均值)波动超过基准价（按2026年2期《珠海工程造价信息》的低值）士5%时，结算时仅调整超出士5%以外部分的差价，材料价差只计取税金，不计取其他任何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</si>
</sst>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"/>
    <numFmt numFmtId="179" formatCode="_ * #,##0.000_ ;_ * \-#,##0.000_ ;_ * &quot;-&quot;??_ ;_ @_ "/>
  </numFmts>
  <fonts count="3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176" fontId="36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77" fontId="10" fillId="0" borderId="2" xfId="5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7" fontId="10" fillId="0" borderId="3" xfId="50" applyNumberFormat="1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9" fontId="14" fillId="0" borderId="6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2" xfId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5" fillId="0" borderId="8" xfId="0" applyNumberFormat="1" applyFont="1" applyBorder="1" applyAlignment="1">
      <alignment horizontal="center" vertical="center" wrapText="1"/>
    </xf>
    <xf numFmtId="0" fontId="10" fillId="0" borderId="6" xfId="49" applyNumberFormat="1" applyFont="1" applyFill="1" applyBorder="1" applyAlignment="1" applyProtection="1">
      <alignment horizontal="center" vertical="center" wrapText="1"/>
    </xf>
    <xf numFmtId="0" fontId="10" fillId="0" borderId="9" xfId="49" applyNumberFormat="1" applyFont="1" applyFill="1" applyBorder="1" applyAlignment="1" applyProtection="1">
      <alignment horizontal="center" vertical="center" wrapText="1"/>
    </xf>
    <xf numFmtId="179" fontId="10" fillId="0" borderId="1" xfId="1" applyNumberFormat="1" applyFont="1" applyFill="1" applyBorder="1" applyAlignment="1" applyProtection="1">
      <alignment horizontal="center" vertical="center" wrapText="1"/>
    </xf>
    <xf numFmtId="177" fontId="10" fillId="0" borderId="1" xfId="1" applyNumberFormat="1" applyFont="1" applyFill="1" applyBorder="1" applyAlignment="1" applyProtection="1">
      <alignment horizontal="center" vertical="center" wrapText="1"/>
    </xf>
    <xf numFmtId="10" fontId="10" fillId="2" borderId="1" xfId="1" applyNumberFormat="1" applyFont="1" applyFill="1" applyBorder="1" applyAlignment="1" applyProtection="1">
      <alignment horizontal="center" vertical="center" wrapText="1"/>
    </xf>
    <xf numFmtId="43" fontId="10" fillId="2" borderId="1" xfId="1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43" fontId="10" fillId="0" borderId="1" xfId="1" applyNumberFormat="1" applyFont="1" applyFill="1" applyBorder="1" applyAlignment="1" applyProtection="1">
      <alignment horizontal="center" vertical="center" wrapText="1"/>
    </xf>
    <xf numFmtId="10" fontId="10" fillId="0" borderId="1" xfId="1" applyNumberFormat="1" applyFont="1" applyFill="1" applyBorder="1" applyAlignment="1" applyProtection="1">
      <alignment vertical="center" wrapText="1"/>
    </xf>
    <xf numFmtId="43" fontId="10" fillId="0" borderId="1" xfId="1" applyFont="1" applyFill="1" applyBorder="1" applyAlignment="1" applyProtection="1">
      <alignment vertical="center" wrapText="1"/>
    </xf>
    <xf numFmtId="4" fontId="15" fillId="0" borderId="0" xfId="0" applyNumberFormat="1" applyFont="1">
      <alignment vertical="center"/>
    </xf>
    <xf numFmtId="0" fontId="13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177" fontId="16" fillId="0" borderId="0" xfId="0" applyNumberFormat="1" applyFont="1" applyFill="1" applyAlignment="1">
      <alignment horizontal="left" vertical="center" wrapText="1"/>
    </xf>
    <xf numFmtId="10" fontId="16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  <sheetName val="比重及价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19"/>
  <sheetViews>
    <sheetView tabSelected="1" workbookViewId="0">
      <selection activeCell="L10" sqref="L10"/>
    </sheetView>
  </sheetViews>
  <sheetFormatPr defaultColWidth="9" defaultRowHeight="14.4"/>
  <cols>
    <col min="1" max="1" width="5.45" style="1" customWidth="1"/>
    <col min="2" max="2" width="23.875" style="7" customWidth="1"/>
    <col min="3" max="3" width="44.4" style="7" customWidth="1"/>
    <col min="4" max="4" width="17.875" style="7" customWidth="1"/>
    <col min="5" max="5" width="6" style="1" customWidth="1"/>
    <col min="6" max="6" width="11.25" style="8" customWidth="1"/>
    <col min="7" max="7" width="10.625" style="9" customWidth="1"/>
    <col min="8" max="8" width="9.6" style="10" customWidth="1"/>
    <col min="9" max="9" width="11.125" style="9" customWidth="1"/>
    <col min="10" max="10" width="12.9666666666667" style="9" customWidth="1"/>
    <col min="11" max="11" width="7.5" style="9" customWidth="1"/>
    <col min="12" max="12" width="28.9083333333333" style="1" customWidth="1"/>
    <col min="13" max="13" width="13.75" style="1"/>
    <col min="14" max="14" width="12.625" style="1"/>
    <col min="15" max="16384" width="9" style="1"/>
  </cols>
  <sheetData>
    <row r="1" s="1" customFormat="1" ht="35" customHeight="1" spans="1:12">
      <c r="A1" s="11" t="s">
        <v>0</v>
      </c>
      <c r="B1" s="11"/>
      <c r="C1" s="11"/>
      <c r="D1" s="11"/>
      <c r="E1" s="11"/>
      <c r="F1" s="12"/>
      <c r="G1" s="12"/>
      <c r="H1" s="13"/>
      <c r="I1" s="12"/>
      <c r="J1" s="12"/>
      <c r="K1" s="12"/>
    </row>
    <row r="2" s="2" customFormat="1" ht="25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"/>
    </row>
    <row r="3" s="2" customFormat="1" ht="25" customHeight="1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"/>
    </row>
    <row r="4" s="2" customFormat="1" ht="25" customHeight="1" spans="1:1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"/>
    </row>
    <row r="5" s="3" customFormat="1" ht="30" customHeight="1" spans="1:12">
      <c r="A5" s="15" t="s">
        <v>4</v>
      </c>
      <c r="B5" s="15" t="s">
        <v>5</v>
      </c>
      <c r="C5" s="15" t="s">
        <v>6</v>
      </c>
      <c r="D5" s="16" t="s">
        <v>7</v>
      </c>
      <c r="E5" s="15" t="s">
        <v>8</v>
      </c>
      <c r="F5" s="17" t="s">
        <v>9</v>
      </c>
      <c r="G5" s="18" t="s">
        <v>10</v>
      </c>
      <c r="H5" s="19"/>
      <c r="I5" s="18"/>
      <c r="J5" s="20" t="s">
        <v>11</v>
      </c>
      <c r="K5" s="21" t="s">
        <v>12</v>
      </c>
      <c r="L5" s="22"/>
    </row>
    <row r="6" s="4" customFormat="1" ht="30" customHeight="1" spans="1:12">
      <c r="A6" s="15"/>
      <c r="B6" s="15"/>
      <c r="C6" s="15"/>
      <c r="D6" s="23"/>
      <c r="E6" s="15"/>
      <c r="F6" s="17"/>
      <c r="G6" s="17" t="s">
        <v>13</v>
      </c>
      <c r="H6" s="24" t="s">
        <v>14</v>
      </c>
      <c r="I6" s="17" t="s">
        <v>15</v>
      </c>
      <c r="J6" s="25"/>
      <c r="K6" s="26"/>
    </row>
    <row r="7" s="4" customFormat="1" ht="30" customHeight="1" spans="1:12">
      <c r="A7" s="27">
        <v>1</v>
      </c>
      <c r="B7" s="28" t="s">
        <v>16</v>
      </c>
      <c r="C7" s="28" t="s">
        <v>17</v>
      </c>
      <c r="D7" s="29" t="s">
        <v>18</v>
      </c>
      <c r="E7" s="30" t="s">
        <v>19</v>
      </c>
      <c r="F7" s="31">
        <v>2512.64</v>
      </c>
      <c r="G7" s="31"/>
      <c r="H7" s="32">
        <v>0.13</v>
      </c>
      <c r="I7" s="31">
        <f>ROUND(G7*(1+H7),2)</f>
        <v>0</v>
      </c>
      <c r="J7" s="33">
        <f>ROUND(I7*F7,2)</f>
        <v>0</v>
      </c>
      <c r="K7" s="34"/>
    </row>
    <row r="8" s="5" customFormat="1" ht="30" customHeight="1" spans="1:12">
      <c r="A8" s="27">
        <v>2</v>
      </c>
      <c r="B8" s="28" t="s">
        <v>20</v>
      </c>
      <c r="C8" s="28" t="s">
        <v>21</v>
      </c>
      <c r="D8" s="29" t="s">
        <v>18</v>
      </c>
      <c r="E8" s="30" t="s">
        <v>22</v>
      </c>
      <c r="F8" s="31">
        <v>141</v>
      </c>
      <c r="G8" s="31"/>
      <c r="H8" s="32">
        <v>0.13</v>
      </c>
      <c r="I8" s="31">
        <f t="shared" ref="I8:I16" si="0">ROUND(G8*(1+H8),2)</f>
        <v>0</v>
      </c>
      <c r="J8" s="33">
        <f t="shared" ref="J8:J16" si="1">ROUND(I8*F8,2)</f>
        <v>0</v>
      </c>
      <c r="K8" s="35"/>
      <c r="L8" s="4"/>
    </row>
    <row r="9" s="5" customFormat="1" ht="38" customHeight="1" spans="1:12">
      <c r="A9" s="27">
        <v>3</v>
      </c>
      <c r="B9" s="28" t="s">
        <v>23</v>
      </c>
      <c r="C9" s="28" t="s">
        <v>24</v>
      </c>
      <c r="D9" s="29" t="s">
        <v>18</v>
      </c>
      <c r="E9" s="30" t="s">
        <v>22</v>
      </c>
      <c r="F9" s="31">
        <v>705</v>
      </c>
      <c r="G9" s="31"/>
      <c r="H9" s="32">
        <v>0.13</v>
      </c>
      <c r="I9" s="31">
        <f t="shared" si="0"/>
        <v>0</v>
      </c>
      <c r="J9" s="33">
        <f t="shared" si="1"/>
        <v>0</v>
      </c>
      <c r="K9" s="35"/>
      <c r="L9" s="4"/>
    </row>
    <row r="10" s="5" customFormat="1" ht="30" customHeight="1" spans="1:12">
      <c r="A10" s="27">
        <v>4</v>
      </c>
      <c r="B10" s="28" t="s">
        <v>25</v>
      </c>
      <c r="C10" s="28" t="s">
        <v>26</v>
      </c>
      <c r="D10" s="29" t="s">
        <v>18</v>
      </c>
      <c r="E10" s="30" t="s">
        <v>22</v>
      </c>
      <c r="F10" s="31">
        <v>20</v>
      </c>
      <c r="G10" s="31"/>
      <c r="H10" s="32">
        <v>0.13</v>
      </c>
      <c r="I10" s="31">
        <f t="shared" si="0"/>
        <v>0</v>
      </c>
      <c r="J10" s="33">
        <f t="shared" si="1"/>
        <v>0</v>
      </c>
      <c r="K10" s="35"/>
      <c r="L10" s="4"/>
    </row>
    <row r="11" s="5" customFormat="1" ht="30" customHeight="1" spans="1:12">
      <c r="A11" s="27">
        <v>5</v>
      </c>
      <c r="B11" s="28" t="s">
        <v>27</v>
      </c>
      <c r="C11" s="28" t="s">
        <v>28</v>
      </c>
      <c r="D11" s="29" t="s">
        <v>18</v>
      </c>
      <c r="E11" s="30" t="s">
        <v>22</v>
      </c>
      <c r="F11" s="31">
        <v>20</v>
      </c>
      <c r="G11" s="31"/>
      <c r="H11" s="32">
        <v>0.13</v>
      </c>
      <c r="I11" s="31">
        <f t="shared" si="0"/>
        <v>0</v>
      </c>
      <c r="J11" s="33">
        <f t="shared" si="1"/>
        <v>0</v>
      </c>
      <c r="K11" s="35"/>
      <c r="L11" s="4"/>
    </row>
    <row r="12" s="5" customFormat="1" ht="30" customHeight="1" spans="1:12">
      <c r="A12" s="27">
        <v>6</v>
      </c>
      <c r="B12" s="28" t="s">
        <v>29</v>
      </c>
      <c r="C12" s="28" t="s">
        <v>30</v>
      </c>
      <c r="D12" s="29" t="s">
        <v>18</v>
      </c>
      <c r="E12" s="30" t="s">
        <v>22</v>
      </c>
      <c r="F12" s="31">
        <v>140</v>
      </c>
      <c r="G12" s="31"/>
      <c r="H12" s="32">
        <v>0.13</v>
      </c>
      <c r="I12" s="31">
        <f t="shared" si="0"/>
        <v>0</v>
      </c>
      <c r="J12" s="33">
        <f t="shared" si="1"/>
        <v>0</v>
      </c>
      <c r="K12" s="35"/>
      <c r="L12" s="4"/>
    </row>
    <row r="13" s="5" customFormat="1" ht="30" customHeight="1" spans="1:12">
      <c r="A13" s="27">
        <v>7</v>
      </c>
      <c r="B13" s="28" t="s">
        <v>31</v>
      </c>
      <c r="C13" s="28" t="s">
        <v>32</v>
      </c>
      <c r="D13" s="29" t="s">
        <v>18</v>
      </c>
      <c r="E13" s="30" t="s">
        <v>22</v>
      </c>
      <c r="F13" s="31">
        <v>140</v>
      </c>
      <c r="G13" s="31"/>
      <c r="H13" s="32">
        <v>0.13</v>
      </c>
      <c r="I13" s="31">
        <f t="shared" si="0"/>
        <v>0</v>
      </c>
      <c r="J13" s="33">
        <f t="shared" si="1"/>
        <v>0</v>
      </c>
      <c r="K13" s="35"/>
      <c r="L13" s="4"/>
    </row>
    <row r="14" s="5" customFormat="1" ht="30" customHeight="1" spans="1:12">
      <c r="A14" s="27">
        <v>8</v>
      </c>
      <c r="B14" s="36" t="s">
        <v>33</v>
      </c>
      <c r="C14" s="36" t="s">
        <v>34</v>
      </c>
      <c r="D14" s="29" t="s">
        <v>18</v>
      </c>
      <c r="E14" s="37" t="s">
        <v>19</v>
      </c>
      <c r="F14" s="31">
        <v>45.6</v>
      </c>
      <c r="G14" s="31"/>
      <c r="H14" s="32">
        <v>0.13</v>
      </c>
      <c r="I14" s="31">
        <f t="shared" si="0"/>
        <v>0</v>
      </c>
      <c r="J14" s="33">
        <f t="shared" si="1"/>
        <v>0</v>
      </c>
      <c r="K14" s="35"/>
      <c r="L14" s="4"/>
    </row>
    <row r="15" s="5" customFormat="1" ht="30" customHeight="1" spans="1:12">
      <c r="A15" s="27">
        <v>9</v>
      </c>
      <c r="B15" s="36" t="s">
        <v>35</v>
      </c>
      <c r="C15" s="36" t="s">
        <v>36</v>
      </c>
      <c r="D15" s="29" t="s">
        <v>18</v>
      </c>
      <c r="E15" s="30" t="s">
        <v>19</v>
      </c>
      <c r="F15" s="38">
        <v>3568.41</v>
      </c>
      <c r="G15" s="31"/>
      <c r="H15" s="32">
        <v>0.13</v>
      </c>
      <c r="I15" s="31">
        <f t="shared" si="0"/>
        <v>0</v>
      </c>
      <c r="J15" s="33">
        <f t="shared" si="1"/>
        <v>0</v>
      </c>
      <c r="K15" s="35"/>
      <c r="L15" s="4"/>
    </row>
    <row r="16" s="5" customFormat="1" ht="30" customHeight="1" spans="1:12">
      <c r="A16" s="27">
        <v>10</v>
      </c>
      <c r="B16" s="5" t="s">
        <v>37</v>
      </c>
      <c r="C16" s="28" t="s">
        <v>38</v>
      </c>
      <c r="D16" s="29" t="s">
        <v>18</v>
      </c>
      <c r="E16" s="37" t="s">
        <v>19</v>
      </c>
      <c r="F16" s="31">
        <v>450</v>
      </c>
      <c r="G16" s="31"/>
      <c r="H16" s="32">
        <v>0.13</v>
      </c>
      <c r="I16" s="31">
        <f t="shared" si="0"/>
        <v>0</v>
      </c>
      <c r="J16" s="33">
        <f t="shared" si="1"/>
        <v>0</v>
      </c>
      <c r="K16" s="35"/>
      <c r="L16" s="4"/>
    </row>
    <row r="17" s="5" customFormat="1" ht="30" customHeight="1" spans="1:12">
      <c r="A17" s="27">
        <v>11</v>
      </c>
      <c r="B17" s="39" t="s">
        <v>39</v>
      </c>
      <c r="C17" s="40"/>
      <c r="D17" s="40"/>
      <c r="E17" s="41" t="s">
        <v>40</v>
      </c>
      <c r="F17" s="42"/>
      <c r="G17" s="42"/>
      <c r="H17" s="43"/>
      <c r="I17" s="44"/>
      <c r="J17" s="44">
        <v>52000</v>
      </c>
      <c r="K17" s="44"/>
    </row>
    <row r="18" s="6" customFormat="1" ht="30" customHeight="1" spans="1:12">
      <c r="A18" s="27">
        <v>12</v>
      </c>
      <c r="B18" s="45" t="s">
        <v>41</v>
      </c>
      <c r="C18" s="45"/>
      <c r="D18" s="45"/>
      <c r="E18" s="46"/>
      <c r="F18" s="42"/>
      <c r="G18" s="42"/>
      <c r="H18" s="47"/>
      <c r="I18" s="48"/>
      <c r="J18" s="48">
        <v>567708.46</v>
      </c>
      <c r="K18" s="48"/>
      <c r="L18" s="49"/>
    </row>
    <row r="19" s="2" customFormat="1" ht="145" customHeight="1" spans="1:12">
      <c r="A19" s="50" t="s">
        <v>42</v>
      </c>
      <c r="B19" s="51"/>
      <c r="C19" s="52"/>
      <c r="D19" s="52"/>
      <c r="E19" s="52"/>
      <c r="F19" s="53"/>
      <c r="G19" s="53"/>
      <c r="H19" s="54"/>
      <c r="I19" s="53"/>
      <c r="J19" s="53"/>
      <c r="K19" s="53"/>
    </row>
  </sheetData>
  <mergeCells count="16">
    <mergeCell ref="A1:K1"/>
    <mergeCell ref="A2:K2"/>
    <mergeCell ref="A3:K3"/>
    <mergeCell ref="A4:K4"/>
    <mergeCell ref="G5:I5"/>
    <mergeCell ref="B17:C17"/>
    <mergeCell ref="B18:C18"/>
    <mergeCell ref="A19:K19"/>
    <mergeCell ref="A5:A6"/>
    <mergeCell ref="B5:B6"/>
    <mergeCell ref="C5:C6"/>
    <mergeCell ref="D5:D6"/>
    <mergeCell ref="E5:E6"/>
    <mergeCell ref="F5:F6"/>
    <mergeCell ref="J5:J6"/>
    <mergeCell ref="K5:K6"/>
  </mergeCells>
  <pageMargins left="0.460416666666667" right="0.31875" top="0.590277777777778" bottom="0.590277777777778" header="0.511805555555556" footer="0.354166666666667"/>
  <pageSetup paperSize="9" scale="75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Aragorn</cp:lastModifiedBy>
  <dcterms:created xsi:type="dcterms:W3CDTF">2021-07-06T10:42:00Z</dcterms:created>
  <dcterms:modified xsi:type="dcterms:W3CDTF">2026-03-02T06:33:46Z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2BCA4933B7C340DDBF6CA3317D33E6FB_13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