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14" firstSheet="1" activeTab="1"/>
  </bookViews>
  <sheets>
    <sheet name="清单编制说明" sheetId="2" r:id="rId1"/>
    <sheet name="工程量清单" sheetId="1" r:id="rId2"/>
    <sheet name="参考品牌一览表" sheetId="9" r:id="rId3"/>
    <sheet name="定额计价程序表" sheetId="6" r:id="rId4"/>
    <sheet name="安全文明施工措施费工作清单-1" sheetId="7" r:id="rId5"/>
    <sheet name="分包报价综合单价分析表" sheetId="8" r:id="rId6"/>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s>
  <definedNames>
    <definedName name="_xlnm._FilterDatabase" localSheetId="1" hidden="1">工程量清单!#REF!</definedName>
    <definedName name="\9">'[79]#REF!'!$D$8</definedName>
    <definedName name="\P">#REF!</definedName>
    <definedName name="_">EVALUATE('[80]5座'!$D1)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'[81]21'!$B$1:$B$802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A1">#REF!</definedName>
    <definedName name="__________________AB26">#REF!</definedName>
    <definedName name="__________________QC60">#REF!</definedName>
    <definedName name="__________________W200">'[82]21'!$B$1:$B$802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'[82]21'!$B$1:$B$802</definedName>
    <definedName name="_________________x1">#REF!</definedName>
    <definedName name="_________________ys1">'[83]#REF!'!$A$7:$D$18</definedName>
    <definedName name="_________________ys2">'[2]#REF!'!$A$7:$D$18</definedName>
    <definedName name="_________________ys3">'[84]#REF!'!$A$7:$D$18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'[82]21'!$B$1:$B$802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'[82]21'!$B$1:$B$802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'[82]21'!$B$1:$B$802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'[82]21'!$B$1:$B$802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'[82]21'!$B$1:$B$802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'[82]21'!$B$1:$B$802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'[82]21'!$B$1:$B$802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'[82]21'!$B$1:$B$802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'[82]21'!$B$1:$B$802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'[82]21'!$B$1:$B$802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'[82]21'!$B$1:$B$802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[86]單價表STD!$E$45</definedName>
    <definedName name="__mmm002">[86]單價表STD!$E$43</definedName>
    <definedName name="__mmm003">[86]單價表STD!$E$41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[86]單價表STD!$E$21</definedName>
    <definedName name="__UP116">[86]單價表STD!$E$22</definedName>
    <definedName name="__W200">'[82]21'!$B$1:$B$802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EVALUATE('[87]9-1座'!$D1)</definedName>
    <definedName name="_000年.xls">'[88]#REF!'!$A$1:$Y$120</definedName>
    <definedName name="_001年.xls">'[88]#REF!'!$B$1:$AJ$103</definedName>
    <definedName name="_002年.xls">'[88]#REF!'!$B$1:$W$72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'[89]#REF!'!A$10</definedName>
    <definedName name="_10">#REF!</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'[93]21'!$B$1:$B$802</definedName>
    <definedName name="_110">EVALUATE('[94]1栋'!$D1)</definedName>
    <definedName name="_110A.13_1">#REF!</definedName>
    <definedName name="_111">EVALUATE('[90]11-2座'!$D1)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EVALUATE([95]嘉里塔楼工程量!$D$1:$D$65536)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EVALUATE('[91]（12-13座）商铺门窗明细表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EVALUATE('[96]（14、15座高层）明细表'!$D1)</definedName>
    <definedName name="_140">EVALUATE('[90]14-2座'!$D1)</definedName>
    <definedName name="_1401系25_1">#REF!</definedName>
    <definedName name="_141">EVALUATE('[90]14-1座'!$D1)</definedName>
    <definedName name="_1410wrn.med_25">{"ES_Medicoes_pt",#N/A,TRUE,"A - Estrutura";"AG_Medicoes_pt",#N/A,TRUE,"C - Rede de Agua";"EG_Medicoes_pt",#N/A,TRUE,"D - Rede de Drenagem"}</definedName>
    <definedName name="_1411系26_1">#REF!</definedName>
    <definedName name="_1415">EVALUATE('[91]（14-15座）商铺门窗明细表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EVALUATE('[90]15-2座'!$D1)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EVALUATE('[97]（1-2、5-6、10-11、41座商铺）明细表'!$D1)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EVALUATE([98]中山永二村二期27座!$D1)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EVALUATE('[99]28栋别墅'!$D1)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EVALUATE('[99]29栋别墅'!$D1)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[100]小学教学综合楼!#REF!</definedName>
    <definedName name="_30">EVALUATE('[99]30栋别墅'!$D1)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EVALUATE('[99]31栋别墅'!$D1)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EVALUATE('[99]32栋别墅'!$D1)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EVALUATE('[101]33座B段'!$D1)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EVALUATE('[101]33座A段'!$D1)</definedName>
    <definedName name="_33B">EVALUATE('[101]33座B段'!$D1)</definedName>
    <definedName name="_34">EVALUATE('[101]34座'!$D1)</definedName>
    <definedName name="_348B.8_1">#REF!</definedName>
    <definedName name="_34A.15_1">#REF!</definedName>
    <definedName name="_35">EVALUATE('[101]35座'!$D1)</definedName>
    <definedName name="_350B_1">#REF!</definedName>
    <definedName name="_358B.9_1">#REF!</definedName>
    <definedName name="_359x1_">#REF!</definedName>
    <definedName name="_36">EVALUATE('[101]36座'!$D1)</definedName>
    <definedName name="_363K_1">#REF!</definedName>
    <definedName name="_366Ka_1">#REF!</definedName>
    <definedName name="_367B.1_1">#REF!</definedName>
    <definedName name="_368C._1">#REF!</definedName>
    <definedName name="_369O_1">#REF!</definedName>
    <definedName name="_36A.10_1">#REF!</definedName>
    <definedName name="_37">EVALUATE('[101]37座'!$D1)</definedName>
    <definedName name="_378D._1">#REF!</definedName>
    <definedName name="_37A.2_1">#REF!</definedName>
    <definedName name="_38">EVALUATE('[101]38座'!$D1)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EVALUATE('[101]39座'!$D1)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EVALUATE('[101]40座'!$D1)</definedName>
    <definedName name="_401B.11_1">#REF!</definedName>
    <definedName name="_402计算式_1">#N/A</definedName>
    <definedName name="_408E.2_1">#REF!</definedName>
    <definedName name="_408凯_1">#REF!</definedName>
    <definedName name="_40A.3_1">#REF!</definedName>
    <definedName name="_41">EVALUATE('[101]41座'!$D1)</definedName>
    <definedName name="_418B.12_1">#REF!</definedName>
    <definedName name="_418E.3_1">#REF!</definedName>
    <definedName name="_419Excel_BuiltIn_Print_Area_17">#REF!</definedName>
    <definedName name="_42">EVALUATE('[101]42座'!$D1)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EVALUATE([103]汇总表!$O1)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EVALUATE('[105]1-4座工程量明细表'!$D1)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5B.10_1">#REF!</definedName>
    <definedName name="_76">EVALUATE('[106]76座商铺明细表'!$D1)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EVALUATE('[90]16-1座'!$D1)</definedName>
    <definedName name="_A166">EVALUATE('[90]16-2座'!$D1)</definedName>
    <definedName name="_a2">#REF!</definedName>
    <definedName name="_A4">EVALUATE([111]A4座高层!$E1)</definedName>
    <definedName name="_A65550">#REF!</definedName>
    <definedName name="_AB26">#REF!</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EQA1">#REF!</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G">EVALUATE(#REF!)</definedName>
    <definedName name="_G10">EVALUATE(#REF!)</definedName>
    <definedName name="_G11">EVALUATE(#REF!)</definedName>
    <definedName name="_G8">EVALUATE(#REF!)</definedName>
    <definedName name="_h">EVALUATE([116]会所!$D1)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[86]單價表STD!$E$45</definedName>
    <definedName name="_mmm002">[86]單價表STD!$E$43</definedName>
    <definedName name="_mmm003">[86]單價表STD!$E$41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EVALUATE('[108]7-9座首层、夹层明细表'!$D1)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[86]單價表STD!$E$21</definedName>
    <definedName name="_UP116">[86]單價表STD!$E$22</definedName>
    <definedName name="_W200">'[82]21'!$B$1:$B$802</definedName>
    <definedName name="_x1">#REF!</definedName>
    <definedName name="_XP">EVALUATE('[116]1-3座商铺'!$D1)</definedName>
    <definedName name="_Y">EVALUATE('[96]（14、15座高层）明细表'!$D1)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'[82]21'!$A$1:$A$802</definedName>
    <definedName name="adfa">ROUND(EVALUATE(SUBSTITUTE(SUBSTITUTE([14]计算表!$F1,"[","*ISTEXT(""["),"]","]"")")),2)</definedName>
    <definedName name="ae">'[82]21'!$B$1:$B$802</definedName>
    <definedName name="AEQ">#REF!</definedName>
    <definedName name="AF">EVALUATE('[119]惠州海伦堡13-15座 (车库照明)'!D1)</definedName>
    <definedName name="AG">EVALUATE('[119]惠州海伦堡13-15座 (车库照明)'!D1)</definedName>
    <definedName name="al">#REF!</definedName>
    <definedName name="AMTN_B">0</definedName>
    <definedName name="AQU">#REF!</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'[89]#REF!'!$D$19</definedName>
    <definedName name="B12G">#REF!</definedName>
    <definedName name="B1G">'[89]#REF!'!$D$33</definedName>
    <definedName name="B2G">'[89]#REF!'!$D$34</definedName>
    <definedName name="B3G">'[89]#REF!'!$D$35</definedName>
    <definedName name="B6G">'[89]#REF!'!$D$17</definedName>
    <definedName name="B8G">'[89]#REF!'!$D$18</definedName>
    <definedName name="BAT_NO_HEAD">"06003"</definedName>
    <definedName name="bbb">#REF!</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#REF!</definedName>
    <definedName name="cal">IF([123]广电外墙!B2="","",EVALUATE([123]广电外墙!B2))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[124]Sheet1!$I$3</definedName>
    <definedName name="conc55">[124]Sheet1!$I$6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[126]改加胶玻璃、室外栏杆!$D$8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EVALUATE('[127]洋房10座样板房明细表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'[128]#REF!'!$H$2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[124]Sheet1!$I$8</definedName>
    <definedName name="G">EVALUATE(#REF!)</definedName>
    <definedName name="G.">#REF!</definedName>
    <definedName name="GC.1">#REF!</definedName>
    <definedName name="GCL">EVALUATE([31]计算式!$F1)</definedName>
    <definedName name="GCLQD">'[89]#REF!'!$B$4:$D$17</definedName>
    <definedName name="gg">EVALUATE(#REF!)</definedName>
    <definedName name="gggggggggggggg">#REF!</definedName>
    <definedName name="GJG">EVALUATE([129]A型样板房二层钢结构清单!#REF!)</definedName>
    <definedName name="h">EVALUATE('[29]54栋住户大堂'!$E1)</definedName>
    <definedName name="H.">#REF!</definedName>
    <definedName name="HAI">[125]XL4Poppy!$C$39</definedName>
    <definedName name="hanliang" hidden="1">{#N/A,#N/A,FALSE,"估價單  (3)"}</definedName>
    <definedName name="haoi">'[130]3'!$B$6:$G$9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[132]General!$B$2:$G$9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'[89]#REF!'!$B$8:$C$52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'[133]21'!$A$1:$A$802</definedName>
    <definedName name="lkjj">'[133]21'!$A$1:$A$802</definedName>
    <definedName name="lkkj">'[133]21'!$B$1:$B$802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'[133]21'!$B$1:$B$802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EVALUATE('[119]惠州海伦堡13-15座 (车库照明)'!B1)</definedName>
    <definedName name="Pc">#REF!</definedName>
    <definedName name="POIUHB" hidden="1">[134]XLR_NoRangeSheet!$B$6</definedName>
    <definedName name="PRD_NM">"50A门挡水边框B"</definedName>
    <definedName name="PRD_NM_E">""</definedName>
    <definedName name="PRD_NO">"11031170026000"</definedName>
    <definedName name="Print_Area_MI">#REF!</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[124]Sheet1!$I$10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[121]Sheet9!$F$34</definedName>
    <definedName name="TOTAL1">""</definedName>
    <definedName name="TotalAwardCount">'[79]#REF!'!$D$12</definedName>
    <definedName name="TOTLAL_QTY">575</definedName>
    <definedName name="tt">'[130]#REF!'!$B$1:$W$72</definedName>
    <definedName name="UFPrn20040708090526">#REF!</definedName>
    <definedName name="UNIT_NAME">"支"</definedName>
    <definedName name="uuuuu">'[131]#REF!'!$A$1:$Y$120</definedName>
    <definedName name="V">EVALUATE('[119]惠州海伦堡13-15座 (车库照明)'!B1)</definedName>
    <definedName name="val">EVALUATE(#REF!)</definedName>
    <definedName name="VV">EVALUATE(#REF!)</definedName>
    <definedName name="W">EVALUATE(#REF!)</definedName>
    <definedName name="W_mm">'[137]1'!#REF!</definedName>
    <definedName name="w0">#REF!</definedName>
    <definedName name="we">EVALUATE([127]商铺明细表!$D$1:$D$65536)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[138]XX排总!$B$1:$B$65536</definedName>
    <definedName name="XLRPARAMS_BZSJ" hidden="1">#REF!</definedName>
    <definedName name="XLRPARAMS_FDDBR" hidden="1">#REF!</definedName>
    <definedName name="XLRPARAMS_GCMC" hidden="1">[139]XLR_NoRangeSheet!$B$6</definedName>
    <definedName name="XLRPARAMS_GCMC_" hidden="1">[140]XLR_NoRangeSheet!$B$6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'[131]#REF!'!$B$1:$W$72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板横长">EVALUATE(#REF!)</definedName>
    <definedName name="板厚">#REF!</definedName>
    <definedName name="板纵长">EVALUATE(#REF!)</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[145]窗型过程!$AI$60</definedName>
    <definedName name="玻璃索引">#REF!</definedName>
    <definedName name="不">'[42]301-6'!#REF!</definedName>
    <definedName name="不利分格高">#REF!</definedName>
    <definedName name="不利风格宽">#REF!</definedName>
    <definedName name="材料">'[143]#REF!'!$A$1:$Y$120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材料清单">OFFSET(#REF!,1,MATCH(#REF!,#REF!,0)-1,COUNTA(OFFSET(#REF!,1,MATCH(#REF!,#REF!,0)-1,500,1)),1)</definedName>
    <definedName name="采光蓬C0516">'[148]#REF!'!$A$1:$Y$120</definedName>
    <definedName name="层高">#REF!</definedName>
    <definedName name="层数">#REF!</definedName>
    <definedName name="层数高度">""</definedName>
    <definedName name="产品">[149]比例!$A$4:$A$7</definedName>
    <definedName name="产品成本分摊表">'[39]#REF!'!$A$1:$H$244</definedName>
    <definedName name="潮阳水电单价">#REF!</definedName>
    <definedName name="成品保护费">'[89]#REF!'!$D$26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[150]薪资等级表!#REF!</definedName>
    <definedName name="窗护栏">#REF!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'[89]#REF!'!$B$8:$D$13</definedName>
    <definedName name="代码">IF(#REF!="","",COUNTA(#REF!))</definedName>
    <definedName name="单边工作面宽">#REF!</definedName>
    <definedName name="单价">'[152]主材表（不打印）'!$B$4:$F$30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[152]单价分析表!$A$1:$O$65536</definedName>
    <definedName name="单价分析表">[153]单价分析表!$A$1:$J$65536</definedName>
    <definedName name="单体矩阵">[45]名称!$A$1:$B$6</definedName>
    <definedName name="单位">'[47]#REF!'!$E$1:$E$65536</definedName>
    <definedName name="单位含量">IF('[147]1'!D1=0,,VLOOKUP('[147]1'!IQ1,INDIRECT("'"&amp;'[147]1'!$G$4&amp;"'!$B$1:$J$32"),8,FALSE))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'[155]#REF!'!$I$3</definedName>
    <definedName name="垫层厚">#REF!</definedName>
    <definedName name="垫层厚1">'[155]#REF!'!$I$3</definedName>
    <definedName name="垫层厚度">#REF!</definedName>
    <definedName name="垫层突出单边宽">#REF!</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调正">#REF!</definedName>
    <definedName name="定尺">10</definedName>
    <definedName name="定额编号前缀">IF(#REF!="","",VLOOKUP(#REF!,#REF!,2,0))</definedName>
    <definedName name="栋号">#REF!</definedName>
    <definedName name="镀锌钢材">'[89]#REF!'!$D$10</definedName>
    <definedName name="断桥含量">#REF!</definedName>
    <definedName name="呃呃">#REF!</definedName>
    <definedName name="二">EVALUATE(#REF!)</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'[155]#REF!'!$E$3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[156]材料单价!$D$4</definedName>
    <definedName name="分部工程">'[50]#REF!'!$B$1:$B$65536</definedName>
    <definedName name="分摊序号">VLOOKUP(LOOKUP(9E+307,#REF!),#REF!,2,FALSE)</definedName>
    <definedName name="分项工程">'[50]#REF!'!$C$1:$C$65536</definedName>
    <definedName name="封口板">[144]成本测算!#REF!</definedName>
    <definedName name="氟碳漆">'[89]#REF!'!$D$28</definedName>
    <definedName name="辅材费">VLOOKUP('[147]1'!IV65512,[157]清单!E65515:IR65526,9,FALSE)</definedName>
    <definedName name="辅材含量">[158]主材表!#REF!</definedName>
    <definedName name="辅材顺序">[158]主材表!#REF!</definedName>
    <definedName name="附加赛">#REF!</definedName>
    <definedName name="附件订购单">#REF!</definedName>
    <definedName name="富">#REF!</definedName>
    <definedName name="钢12">#REF!</definedName>
    <definedName name="钢3">#REF!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[156]材料单价!$D$21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'[155]#REF!'!$R$3</definedName>
    <definedName name="工作面单边宽度">'[155]#REF!'!$U$3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国际">EVALUATE(#REF!)</definedName>
    <definedName name="哈哈">'[160]#REF!'!$D$1542</definedName>
    <definedName name="海" hidden="1">{#N/A,#N/A,FALSE,"估價單  (3)"}</definedName>
    <definedName name="海运" hidden="1">{#N/A,#N/A,FALSE,"估價單  (3)"}</definedName>
    <definedName name="含量">[161]工程清单!$S$31:$AE$35</definedName>
    <definedName name="含量2">#REF!</definedName>
    <definedName name="好">'[162]#REF!'!$D$1542</definedName>
    <definedName name="呵呵">'[162]#REF!'!$D$1542</definedName>
    <definedName name="合计">IF([151]工程量!$B1="","",ROUND(SUMIF([151]工程量!$O$1:$O$65536,[151]工程量!$O2,[151]工程量!$K$1:$K$65536),2))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[144]成本测算!#REF!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'[163]材料损耗(不打印)'!$B$4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VLOOKUP('[147]1'!IV65511,[157]清单!E65514:IR65525,10,FALSE)</definedName>
    <definedName name="基本数据1">EVALUATE(#REF!)</definedName>
    <definedName name="计算表达式">EVALUATE('[164]6#楼'!$G$4:$G$200)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[145]窗型过程!$AJ$60</definedName>
    <definedName name="胶条价格">[122]窗变量!$E$39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'[165]7'!$B$6:$G$15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'[154]#REF!'!$K$84</definedName>
    <definedName name="科目余额表">'[39]#REF!'!$A$1:$D$58</definedName>
    <definedName name="可">#REF!</definedName>
    <definedName name="空调">EVALUATE(#REF!)</definedName>
    <definedName name="空心砖">[156]材料单价!$D$25</definedName>
    <definedName name="空心砖工">[156]材料单价!$D$26</definedName>
    <definedName name="扣板">[144]成本测算!#REF!</definedName>
    <definedName name="扣件">#REF!</definedName>
    <definedName name="框扇标志">#REF!</definedName>
    <definedName name="拉丝不锈钢">'[37]#REF!'!$D$29</definedName>
    <definedName name="来老">'[166]3'!$B$6:$G$9</definedName>
    <definedName name="磊">#REF!</definedName>
    <definedName name="类别">[167]比例!#REF!</definedName>
    <definedName name="立柱">[144]成本测算!#REF!</definedName>
    <definedName name="利润">'[89]#REF!'!$D$3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EVALUATE(SUBSTITUTE(SUBSTITUTE('[62]#REF!'!IV1,"[","*ISTEXT(""["),"]","]"")"))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窗">#REF!</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'[170]用料分析表（不打印）'!$A$1:$N$65536</definedName>
    <definedName name="门编号">#REF!</definedName>
    <definedName name="门窗表">#REF!</definedName>
    <definedName name="门窗表1">#REF!</definedName>
    <definedName name="门窗表a23">#REF!</definedName>
    <definedName name="门窗玻璃损耗">'[89]#REF!'!$D$6</definedName>
    <definedName name="门窗含量">'[153]清单（不打印）'!$T$693:$AY$710</definedName>
    <definedName name="门窗胶损耗">'[89]#REF!'!$D$9</definedName>
    <definedName name="门窗顺序">'[153]清单（不打印）'!$T$692:$AY$692</definedName>
    <definedName name="门窗综合单价分析表" hidden="1">#REF!</definedName>
    <definedName name="门二">#REF!</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[64]入侵报警系统!$D$1:$D$65536</definedName>
    <definedName name="模板">'[171]3'!$B$6:$G$9</definedName>
    <definedName name="磨擦铰链">#REF!</definedName>
    <definedName name="抹灰工程">#REF!</definedName>
    <definedName name="木纹铝方管">'[89]#REF!'!$D$16</definedName>
    <definedName name="幕窗框">[144]成本测算!#REF!</definedName>
    <definedName name="幕窗扇">[144]成本测算!#REF!</definedName>
    <definedName name="幕墙">SUM(N(#REF!=#REF!))</definedName>
    <definedName name="幕墙1">SUM(N(#REF!=#REF!))</definedName>
    <definedName name="内盖板">[144]成本测算!#REF!</definedName>
    <definedName name="内护栏单价" hidden="1">{#N/A,#N/A,FALSE,"估價單  (3)"}</definedName>
    <definedName name="你好">#REF!</definedName>
    <definedName name="腻子等辅材">'[37]#REF!'!$D$15</definedName>
    <definedName name="欧坲">VLOOKUP('[147]1'!IV65512,[157]清单!E65515:IR65526,9,FALSE)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起始号">#REF!</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然而">#REF!</definedName>
    <definedName name="人工">[48]工程材料!$C$49</definedName>
    <definedName name="人工费">VLOOKUP('[147]1'!IV65533,[157]清单!E11:IR65536,8,FALSE)</definedName>
    <definedName name="人造米黄">'[37]#REF!'!$D$13</definedName>
    <definedName name="任务单表尾">#REF!</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[144]成本测算!#REF!</definedName>
    <definedName name="上滑">[144]成本测算!#REF!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顺序">#REF!</definedName>
    <definedName name="顺序1">#REF!</definedName>
    <definedName name="顺序2">#REF!</definedName>
    <definedName name="四">'[143]4'!$B$6:$G$43</definedName>
    <definedName name="损耗系数">IF('[147]1'!E1=0,,VLOOKUP('[147]1'!IR1,[147]材料表!$C$5:$K$145,9,FALSE))</definedName>
    <definedName name="套筒">[42]工程材料!$C$9</definedName>
    <definedName name="套芯">[144]成本测算!#REF!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[143]成本测算!#REF!</definedName>
    <definedName name="推拉门用五金配件">'[89]#REF!'!$D$13</definedName>
    <definedName name="外盖板">[144]成本测算!#REF!</definedName>
    <definedName name="外面砖">#REF!</definedName>
    <definedName name="外墙计算式">EVALUATE(#REF!)</definedName>
    <definedName name="外涂">#REF!</definedName>
    <definedName name="外委加工.dbf">'[88]#REF!'!$A$1:$W$345</definedName>
    <definedName name="位置">#REF!</definedName>
    <definedName name="文件名称">#REF!</definedName>
    <definedName name="我">EVALUATE([95]嘉里塔楼工程量!$D$1:$D$65536)</definedName>
    <definedName name="我的">[71]工作台帐!#REF!</definedName>
    <definedName name="五">'[143]5'!$B$6:$G$15</definedName>
    <definedName name="五金">'[169]材料损耗(不打印)'!$B$3</definedName>
    <definedName name="五金配件">#REF!</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线密度2">#REF!</definedName>
    <definedName name="项目单位">VLOOKUP('[147]1'!IV65536,[157]清单!B3:IR14,4,FALSE)</definedName>
    <definedName name="项目名称">VLOOKUP('[147]1'!D65536,[157]清单!F3:IV14,3,FALSE)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'[135]#REF!'!$L$7</definedName>
    <definedName name="小計">#REF!</definedName>
    <definedName name="斜率">'[89]#REF!'!$Q$3</definedName>
    <definedName name="新">EVALUATE('[73]汇总表及手算计算格式 (2)'!$G$7:$G$76)</definedName>
    <definedName name="新二">#REF!</definedName>
    <definedName name="新砌">[177]墙面工程!#REF!</definedName>
    <definedName name="新西米">'[37]#REF!'!$D$6</definedName>
    <definedName name="新西米门套鞋">'[37]#REF!'!$D$24</definedName>
    <definedName name="型材类型">[142]型材表!$K$1:$K$5</definedName>
    <definedName name="型材名称及比重">#REF!</definedName>
    <definedName name="型号">#REF!</definedName>
    <definedName name="型号a">#REF!</definedName>
    <definedName name="修正通知单3">#REF!</definedName>
    <definedName name="序号">IF(#REF!="","",COUNTA(#REF!))</definedName>
    <definedName name="压座线">[144]成本测算!#REF!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'[89]#REF!'!$A$13:$L$24</definedName>
    <definedName name="阵风系数">#REF!</definedName>
    <definedName name="职级">[150]薪资等级表!$C$1:$C$65536</definedName>
    <definedName name="止">#REF!</definedName>
    <definedName name="指标分析">EVALUATE([76]Sheet1!$C1)</definedName>
    <definedName name="制表人">#REF!</definedName>
    <definedName name="制表日期">#REF!</definedName>
    <definedName name="周结款">[167]比例!#REF!</definedName>
    <definedName name="主材表">[161]主材表!$B$4:$F$17</definedName>
    <definedName name="主材表2">#REF!</definedName>
    <definedName name="主材代号">#REF!</definedName>
    <definedName name="砖石工程">#REF!</definedName>
    <definedName name="转">'[85]21'!$B$1:$B$802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'[170]综合单价 (不打印)'!$A$1:$N$65536</definedName>
    <definedName name="综合单价2">#REF!</definedName>
    <definedName name="综合单价含量">'[152]总表（不打印）'!$K$185:$AO$193</definedName>
    <definedName name="综合单价季华">#REF!</definedName>
    <definedName name="综合单价顺序">'[152]总表（不打印）'!$K$184:$AO$184</definedName>
    <definedName name="综合单价亚铝">#REF!</definedName>
    <definedName name="综合含量">'[170]总表（不打印）'!$M$192:$AK$203</definedName>
    <definedName name="综合顺序">'[170]总表（不打印）'!$M$191:$AK$191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xlnm.Print_Titles" localSheetId="1">工程量清单!#REF!</definedName>
    <definedName name="_xlnm.Print_Area" localSheetId="1">工程量清单!$A$1:$L$15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<sst xmlns="http://schemas.openxmlformats.org/spreadsheetml/2006/main" count="446" uniqueCount="212">
  <si>
    <t>附件6.2：编制说明及清单</t>
  </si>
  <si>
    <t>珠海市香洲区中小学、幼儿园办学场所及停车场改造提升工程项目施工总承包-室外跑道、草皮、丙烯酸专业分包（第一批12所学校）</t>
  </si>
  <si>
    <t>序号</t>
  </si>
  <si>
    <t>清单编制说明</t>
  </si>
  <si>
    <t>一</t>
  </si>
  <si>
    <t>清单编制范围及依据</t>
  </si>
  <si>
    <t>工程概况：项目主要建设内容为对珠海市香洲区中小学食堂、运动场、体育馆、停车场进行改造，以及部分改造任务紧迫的幼儿园的局部改造。包含57所中小学及25所幼儿园，共计82所学校。现状教学及辅助设施改造总面积63257平方米，其中:食堂改造约14882平方米，体育馆约19413平方米，教学楼约24011平方米(含南山幼儿园行政楼加固770平方米)，停车场约3690平方米。围墙约800米、排球墙约100米;广昌小学学校自行拆除原食堂，新食堂建筑总面积1261平方米;广生小学厨房扩建、文园中学第二校区餐厅扩建，扩建总面积400平方米。</t>
  </si>
  <si>
    <t>项目承包方式：劳务分包□；专业分包☑；其他□。</t>
  </si>
  <si>
    <t>项目承揽范围：珠海市香洲区中小学、幼儿园办学场所及停车场改造提升工程项目施工总承包-室外跑道、草皮丙烯酸施工（首批12所学校）</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</si>
  <si>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</si>
  <si>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</si>
  <si>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</si>
  <si>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</si>
  <si>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</si>
  <si>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</si>
  <si>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</si>
  <si>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</si>
  <si>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rgb="FFFF0000"/>
        <rFont val="宋体"/>
        <charset val="134"/>
      </rPr>
      <t>3%</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</si>
  <si>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</si>
  <si>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</si>
  <si>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</si>
  <si>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扣除方式：1、安装水电表的，按照水电表按实扣除；2、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</si>
  <si>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</si>
  <si>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</si>
  <si>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</si>
  <si>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</si>
  <si>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</si>
  <si>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t>招标范围外的定价原则：
（1）专业分包：本工程量清单中有相似清单项，按相似清单项换算后的确定价格；若本工程量清单中无相似的清单项，按市场价格执行或者双方谈判确定                                                                                                                             （2）劳务分包：按市场劳务价格执行或者双方谈判确定。</t>
  </si>
  <si>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</si>
  <si>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</si>
  <si>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</si>
  <si>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</si>
  <si>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</si>
  <si>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</si>
  <si>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</si>
  <si>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</si>
  <si>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</si>
  <si>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</si>
  <si>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</si>
  <si>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</si>
  <si>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</si>
  <si>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</si>
  <si>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</si>
  <si>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</si>
  <si>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rgb="FFFF0000"/>
        <rFont val="宋体"/>
        <charset val="134"/>
        <scheme val="minor"/>
      </rPr>
      <t>税率</t>
    </r>
    <r>
      <rPr>
        <u/>
        <sz val="11"/>
        <color rgb="FFFF0000"/>
        <rFont val="宋体"/>
        <charset val="134"/>
      </rPr>
      <t xml:space="preserve"> 9 </t>
    </r>
    <r>
      <rPr>
        <sz val="11"/>
        <color rgb="FFFF0000"/>
        <rFont val="宋体"/>
        <charset val="134"/>
        <scheme val="minor"/>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</si>
  <si>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</si>
  <si>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</si>
  <si>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</si>
  <si>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</si>
  <si>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</si>
  <si>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</si>
  <si>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</si>
  <si>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</si>
  <si>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</si>
  <si>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</si>
  <si>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</si>
  <si>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</si>
  <si>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珠海市香洲区中小学、幼儿园办学场所及停车场改造提升工程项目施工总承包-室外跑道、草皮、丙烯酸专业分包（第一批12所学校）工程量清单</t>
  </si>
  <si>
    <t>供应商名称（盖章）：</t>
  </si>
  <si>
    <t>联系人：</t>
  </si>
  <si>
    <t>电话：</t>
  </si>
  <si>
    <t>项目名称</t>
  </si>
  <si>
    <t>项目特征描述</t>
  </si>
  <si>
    <t>计量规则</t>
  </si>
  <si>
    <t>甲供材</t>
  </si>
  <si>
    <t>计量
单位</t>
  </si>
  <si>
    <t>工程量</t>
  </si>
  <si>
    <t>综合单价</t>
  </si>
  <si>
    <t>合价</t>
  </si>
  <si>
    <t>备注</t>
  </si>
  <si>
    <t>不含税
综合单价</t>
  </si>
  <si>
    <t>增值   税率</t>
  </si>
  <si>
    <t>含税
综合单价</t>
  </si>
  <si>
    <t>13mm厚预制塑胶面层</t>
  </si>
  <si>
    <t>1、13厚预制型橡胶卷材,（50mm宽专用跑道漆画线）；
2、施工内容涵盖基层补积水及找平处理工作；
3、包含对甲定版定样，负责材料送检并确保验收合格；
4、综合考虑按图纸和规范要求而实施、完成这项工程的一切有关费用</t>
  </si>
  <si>
    <t>按图纸或甲方确认的实际铺设面积以㎡计算</t>
  </si>
  <si>
    <t>/</t>
  </si>
  <si>
    <t>㎡</t>
  </si>
  <si>
    <t>8mm厚预制塑胶面层</t>
  </si>
  <si>
    <t>1、8厚预制型橡胶卷材,（50mm宽专用跑道漆画线）；
2、施工内容涵盖基层补积水及找平处理工作；
3、包含对甲定版定样，负责材料送检并确保验收合格；
4、综合考虑按图纸和规范要求而实施、完成这项工程的一切有关费用</t>
  </si>
  <si>
    <t>5mm厚现浇塑胶面层</t>
  </si>
  <si>
    <t>1、5厚现浇型塑胶面层,（50mm宽专用跑道漆画线）；
2、施工内容涵盖基层补积水及找平处理工作；
3、包含对甲定版定样，负责材料送检并确保验收合格；
4、综合考虑按图纸和规范要求而实施、完成这项工程的一切有关费用；</t>
  </si>
  <si>
    <t>5遍丙稀酸面层</t>
  </si>
  <si>
    <t>1、画线漆画线；
2、5遍丙稀酸，颜色具体由校方确定；
3、包含对甲定版定样，负责材料送检并确保验收合格；
4、综合考虑按图纸和规范要求而实施、完成这项工程的一切有关费用</t>
  </si>
  <si>
    <t>足球场面层</t>
  </si>
  <si>
    <t>1、人造草坪面层（含球场划线，绒长50，内填石英砂、环保pe颗粒,详设计人造草坪技术要求）；
2、10厚合成材料吸震垫；
3、包含对甲定版定样，负责材料送检并确保验收合格；
4、综合考虑按图纸和规范要求而实施、完成这项工程的一切有关费用</t>
  </si>
  <si>
    <t>丙烯酸施工场地原地面刨铣</t>
  </si>
  <si>
    <t>1、原地面采用刨铣工艺处理；
2、铣刨厚度约40mm；
3、确保基层平整、坚实、无松散颗粒及杂物，满足丙烯酸材料附着及后续使用要求；
4、综合考虑按图纸和规范要求而实施、完成这项工程的一切有关费用</t>
  </si>
  <si>
    <t>预留金</t>
  </si>
  <si>
    <t>含税总价</t>
  </si>
  <si>
    <t>含税总价（含9%增值税专用发票）</t>
  </si>
  <si>
    <t xml:space="preserve">本项目设置30%预付款，作为乙方采购备货的专项资金（后续在进度款中分3次扣回）；
</t>
  </si>
  <si>
    <t>参考品牌一览表</t>
  </si>
  <si>
    <t>材料名称</t>
  </si>
  <si>
    <t>参考品牌</t>
  </si>
  <si>
    <t>预制型橡胶卷材</t>
  </si>
  <si>
    <t>百米胜、绿茵西风（教学训练及赛事系列）、广州同欣（普罗、康宝系列）等</t>
  </si>
  <si>
    <t>人造草坪面层</t>
  </si>
  <si>
    <t>共创、傲胜、赛斯等</t>
  </si>
  <si>
    <t>丙烯酸</t>
  </si>
  <si>
    <t>广东领跑，广州悦鹏，广州福林等</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</si>
  <si>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</si>
  <si>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</si>
  <si>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</si>
  <si>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</si>
  <si>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</si>
  <si>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</si>
  <si>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</si>
  <si>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</si>
  <si>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</si>
  <si>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</si>
  <si>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</si>
  <si>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</si>
  <si>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</si>
  <si>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</si>
  <si>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</si>
  <si>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</si>
  <si>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</si>
  <si>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</si>
  <si>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</si>
  <si>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</si>
  <si>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</si>
  <si>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</si>
  <si>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</si>
  <si>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</si>
  <si>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</si>
  <si>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</si>
  <si>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</si>
  <si>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</si>
  <si>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</si>
  <si>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</si>
  <si>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</si>
  <si>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</si>
  <si>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</si>
  <si>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</si>
  <si>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</si>
  <si>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</si>
  <si>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</si>
  <si>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</si>
  <si>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</si>
  <si>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</si>
  <si>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</si>
  <si>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</si>
  <si>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</si>
  <si>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</si>
  <si>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</si>
  <si>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</si>
  <si>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</si>
  <si>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</si>
  <si>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</si>
  <si>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</si>
  <si>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</si>
  <si>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</si>
  <si>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</si>
  <si>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</si>
  <si>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</si>
  <si>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</si>
  <si>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</si>
  <si>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</si>
  <si>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</si>
  <si>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</si>
  <si>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</si>
  <si>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安全文明施工措施工作清单-专业分包</t>
  </si>
  <si>
    <t>临时设施</t>
  </si>
  <si>
    <t>（1）</t>
  </si>
  <si>
    <t>项目办公场所</t>
  </si>
  <si>
    <t>项目部施工总承包办公室</t>
  </si>
  <si>
    <r>
      <rPr>
        <sz val="9"/>
        <rFont val="宋体"/>
        <charset val="134"/>
      </rPr>
      <t>1.按照项目部施工总承包方办公区域管理要求自主配备相应办公设施、用电设施，该费用自行考虑；
2.分包方按照办公室室内建筑面积</t>
    </r>
    <r>
      <rPr>
        <u/>
        <sz val="9"/>
        <rFont val="宋体"/>
        <charset val="134"/>
      </rPr>
      <t xml:space="preserve">  0  </t>
    </r>
    <r>
      <rPr>
        <sz val="9"/>
        <rFont val="宋体"/>
        <charset val="134"/>
      </rPr>
      <t>元/m2/月价格按月缴纳办公室使用费用（包含办公室使用费、税金、水电费，不含室内外办公设施、用电设备）；
3.分包方安装使用大功率电器设备需报施工总承包方项目部管理人员审批统一后方可使用；
4.如在使用过程中，出现违反项目部施工总承包方有关办公区域管理的有关行为，项目部施工总承包方有权收回办公室使用权，并按约定租金的双倍处罚。其他综合考虑</t>
    </r>
  </si>
  <si>
    <t>不提供</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</si>
  <si>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</si>
  <si>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</si>
  <si>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</si>
  <si>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</si>
  <si>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</si>
  <si>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1.项目部施工总承包方提供工人生活住宿，水电费用自行承担，按实扣取；
2.按照项目部施工总承包方工地生活区域管理要求管理宿舍室内环境、卫生及安全用电；
3.分包方按照宿舍数量</t>
    </r>
    <r>
      <rPr>
        <u/>
        <sz val="9"/>
        <rFont val="宋体"/>
        <charset val="134"/>
      </rPr>
      <t xml:space="preserve">  0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</si>
  <si>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</si>
  <si>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</si>
  <si>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</si>
  <si>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</si>
  <si>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</si>
  <si>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</si>
  <si>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</si>
  <si>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</si>
  <si>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</si>
  <si>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</si>
  <si>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</si>
  <si>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</si>
  <si>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</si>
  <si>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</si>
  <si>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</si>
  <si>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</si>
  <si>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</si>
  <si>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</si>
  <si>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</si>
  <si>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</si>
  <si>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</si>
  <si>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</si>
  <si>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</si>
  <si>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分包报价综合单价分析表</t>
  </si>
  <si>
    <t>单位：元</t>
  </si>
  <si>
    <t>甲供材料</t>
  </si>
  <si>
    <t>单位</t>
  </si>
  <si>
    <t>工程量（暂定）</t>
  </si>
  <si>
    <t>不含税综合单价组成</t>
  </si>
  <si>
    <t>增值税</t>
  </si>
  <si>
    <t>含税    综合单价</t>
  </si>
  <si>
    <t>人工</t>
  </si>
  <si>
    <t>主材</t>
  </si>
  <si>
    <t>损耗辅材机械</t>
  </si>
  <si>
    <t>管理费利润等</t>
  </si>
  <si>
    <t>增值税率</t>
  </si>
  <si>
    <t>增值税金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</si>
</sst>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 numFmtId="179" formatCode="0.00_ ;[Red]\-0.00\ "/>
    <numFmt numFmtId="180" formatCode="0.00_);[Red]\(0.00\)"/>
  </numFmts>
  <fonts count="60">
    <font>
      <sz val="11"/>
      <color theme="1"/>
      <name val="宋体"/>
      <charset val="134"/>
      <scheme val="minor"/>
    </font>
    <font>
      <sz val="11"/>
      <name val="宋体"/>
      <charset val="134"/>
      <scheme val="minor"/>
    </font>
    <font>
      <b/>
      <sz val="10"/>
      <name val="宋体"/>
      <charset val="134"/>
      <scheme val="minor"/>
    </font>
    <font>
      <b/>
      <sz val="14"/>
      <color theme="1"/>
      <name val="宋体"/>
      <charset val="134"/>
      <scheme val="minor"/>
    </font>
    <font>
      <b/>
      <sz val="18"/>
      <name val="宋体"/>
      <charset val="134"/>
    </font>
    <font>
      <sz val="10"/>
      <name val="宋体"/>
      <charset val="134"/>
    </font>
    <font>
      <b/>
      <sz val="10"/>
      <name val="宋体"/>
      <charset val="134"/>
    </font>
    <font>
      <b/>
      <sz val="10"/>
      <name val="新宋体"/>
      <charset val="134"/>
    </font>
    <font>
      <b/>
      <sz val="9"/>
      <color rgb="FF000000"/>
      <name val="宋体"/>
      <charset val="134"/>
    </font>
    <font>
      <sz val="9"/>
      <color rgb="FF000000"/>
      <name val="宋体"/>
      <charset val="134"/>
    </font>
    <font>
      <sz val="9"/>
      <name val="宋体"/>
      <charset val="134"/>
    </font>
    <font>
      <sz val="11"/>
      <color theme="1"/>
      <name val="宋体"/>
      <charset val="134"/>
    </font>
    <font>
      <b/>
      <sz val="16"/>
      <color theme="1"/>
      <name val="宋体"/>
      <charset val="134"/>
    </font>
    <font>
      <b/>
      <sz val="11"/>
      <name val="宋体"/>
      <charset val="134"/>
    </font>
    <font>
      <sz val="8"/>
      <name val="宋体"/>
      <charset val="134"/>
    </font>
    <font>
      <b/>
      <sz val="14"/>
      <name val="宋体"/>
      <charset val="134"/>
    </font>
    <font>
      <b/>
      <sz val="15"/>
      <color indexed="8"/>
      <name val="宋体"/>
      <charset val="134"/>
    </font>
    <font>
      <b/>
      <sz val="9"/>
      <color indexed="8"/>
      <name val="黑体"/>
      <charset val="134"/>
    </font>
    <font>
      <sz val="8"/>
      <name val="宋体"/>
      <charset val="134"/>
      <scheme val="minor"/>
    </font>
    <font>
      <sz val="11"/>
      <name val="宋体"/>
      <charset val="134"/>
    </font>
    <font>
      <b/>
      <sz val="12"/>
      <name val="宋体"/>
      <charset val="134"/>
    </font>
    <font>
      <b/>
      <sz val="14"/>
      <name val="宋体"/>
      <charset val="134"/>
      <scheme val="major"/>
    </font>
    <font>
      <sz val="11"/>
      <color rgb="FF000000"/>
      <name val="宋体"/>
      <charset val="134"/>
    </font>
    <font>
      <sz val="9"/>
      <name val="SimSun"/>
      <charset val="134"/>
    </font>
    <font>
      <b/>
      <sz val="16"/>
      <color theme="1"/>
      <name val="宋体"/>
      <charset val="134"/>
      <scheme val="minor"/>
    </font>
    <font>
      <b/>
      <sz val="18"/>
      <color theme="1"/>
      <name val="宋体"/>
      <charset val="134"/>
      <scheme val="minor"/>
    </font>
    <font>
      <b/>
      <sz val="11"/>
      <color rgb="FF000000"/>
      <name val="宋体"/>
      <charset val="134"/>
    </font>
    <font>
      <sz val="10"/>
      <color theme="1"/>
      <name val="宋体"/>
      <charset val="134"/>
    </font>
    <font>
      <sz val="9"/>
      <color rgb="FF000000"/>
      <name val="SimSun"/>
      <charset val="134"/>
    </font>
    <font>
      <sz val="10"/>
      <color rgb="FFFF0000"/>
      <name val="宋体"/>
      <charset val="134"/>
    </font>
    <font>
      <b/>
      <sz val="10"/>
      <color theme="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Helv"/>
      <charset val="0"/>
    </font>
    <font>
      <sz val="9"/>
      <color indexed="8"/>
      <name val="宋体"/>
      <charset val="134"/>
    </font>
    <font>
      <sz val="10"/>
      <color indexed="8"/>
      <name val="宋体"/>
      <charset val="134"/>
    </font>
    <font>
      <u/>
      <sz val="9"/>
      <name val="宋体"/>
      <charset val="134"/>
    </font>
    <font>
      <sz val="11"/>
      <color rgb="FFFF0000"/>
      <name val="宋体"/>
      <charset val="134"/>
      <scheme val="minor"/>
    </font>
    <font>
      <u/>
      <sz val="11"/>
      <color rgb="FFFF0000"/>
      <name val="宋体"/>
      <charset val="134"/>
    </font>
    <font>
      <b/>
      <u/>
      <sz val="11"/>
      <name val="宋体"/>
      <charset val="134"/>
    </font>
  </fonts>
  <fills count="3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indexed="0"/>
      </left>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5" borderId="1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1" applyNumberFormat="0" applyFill="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39" fillId="0" borderId="0" applyNumberFormat="0" applyFill="0" applyBorder="0" applyAlignment="0" applyProtection="0">
      <alignment vertical="center"/>
    </xf>
    <xf numFmtId="0" fontId="40" fillId="6" borderId="13" applyNumberFormat="0" applyAlignment="0" applyProtection="0">
      <alignment vertical="center"/>
    </xf>
    <xf numFmtId="0" fontId="41" fillId="7" borderId="14" applyNumberFormat="0" applyAlignment="0" applyProtection="0">
      <alignment vertical="center"/>
    </xf>
    <xf numFmtId="0" fontId="42" fillId="7" borderId="13" applyNumberFormat="0" applyAlignment="0" applyProtection="0">
      <alignment vertical="center"/>
    </xf>
    <xf numFmtId="0" fontId="43" fillId="8" borderId="15" applyNumberFormat="0" applyAlignment="0" applyProtection="0">
      <alignment vertical="center"/>
    </xf>
    <xf numFmtId="0" fontId="44" fillId="0" borderId="16" applyNumberFormat="0" applyFill="0" applyAlignment="0" applyProtection="0">
      <alignment vertical="center"/>
    </xf>
    <xf numFmtId="0" fontId="45" fillId="0" borderId="17"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51" fillId="0" borderId="0"/>
    <xf numFmtId="0" fontId="0" fillId="0" borderId="0">
      <alignment vertical="center"/>
    </xf>
    <xf numFmtId="0" fontId="51" fillId="0" borderId="0">
      <alignment vertical="center"/>
    </xf>
    <xf numFmtId="0" fontId="0" fillId="0" borderId="0">
      <alignment vertical="center"/>
    </xf>
    <xf numFmtId="0" fontId="0" fillId="0" borderId="0">
      <alignment vertical="center"/>
    </xf>
    <xf numFmtId="0" fontId="52" fillId="0" borderId="0">
      <alignment vertical="center"/>
    </xf>
    <xf numFmtId="0" fontId="0" fillId="0" borderId="0">
      <alignment vertical="center"/>
    </xf>
    <xf numFmtId="0" fontId="51" fillId="0" borderId="0"/>
    <xf numFmtId="0" fontId="0" fillId="0" borderId="0">
      <alignment vertical="center"/>
    </xf>
    <xf numFmtId="0" fontId="53" fillId="0" borderId="0"/>
    <xf numFmtId="0" fontId="54" fillId="0" borderId="0"/>
    <xf numFmtId="43" fontId="52" fillId="0" borderId="0" applyFont="0" applyFill="0" applyBorder="0" applyAlignment="0" applyProtection="0">
      <alignment vertical="center"/>
    </xf>
    <xf numFmtId="43" fontId="52" fillId="0" borderId="0" applyFont="0" applyFill="0" applyBorder="0" applyAlignment="0" applyProtection="0">
      <alignment vertical="center"/>
    </xf>
    <xf numFmtId="0" fontId="55" fillId="0" borderId="0"/>
    <xf numFmtId="0" fontId="0" fillId="0" borderId="0">
      <alignment vertical="center"/>
    </xf>
  </cellStyleXfs>
  <cellXfs count="154">
    <xf numFmtId="0" fontId="0" fillId="0" borderId="0" xfId="0">
      <alignment vertical="center"/>
    </xf>
    <xf numFmtId="0" fontId="0" fillId="0" borderId="0" xfId="0" applyFill="1" applyBorder="1" applyAlignment="1">
      <alignment vertical="center"/>
    </xf>
    <xf numFmtId="0" fontId="1" fillId="0" borderId="0" xfId="53" applyFont="1" applyFill="1" applyBorder="1" applyAlignment="1">
      <alignment vertical="center"/>
    </xf>
    <xf numFmtId="0" fontId="2" fillId="0" borderId="0" xfId="53"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9" fontId="0" fillId="0" borderId="0" xfId="0" applyNumberForma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9" fontId="3" fillId="0" borderId="0" xfId="0" applyNumberFormat="1" applyFont="1" applyFill="1" applyBorder="1" applyAlignment="1">
      <alignment horizontal="center" vertical="center" wrapText="1"/>
    </xf>
    <xf numFmtId="0" fontId="4" fillId="0" borderId="0" xfId="55" applyNumberFormat="1" applyFont="1" applyFill="1" applyBorder="1" applyAlignment="1" applyProtection="1">
      <alignment horizontal="center" vertical="center" wrapText="1"/>
    </xf>
    <xf numFmtId="0" fontId="4" fillId="0" borderId="0" xfId="55" applyNumberFormat="1" applyFont="1" applyFill="1" applyBorder="1" applyAlignment="1" applyProtection="1">
      <alignment horizontal="right" vertical="center" wrapText="1"/>
    </xf>
    <xf numFmtId="9" fontId="4" fillId="0" borderId="0" xfId="55" applyNumberFormat="1" applyFont="1" applyFill="1" applyBorder="1" applyAlignment="1" applyProtection="1">
      <alignment horizontal="center" vertical="center" wrapText="1"/>
    </xf>
    <xf numFmtId="0" fontId="5" fillId="0" borderId="0" xfId="55" applyNumberFormat="1" applyFont="1" applyFill="1" applyBorder="1" applyAlignment="1" applyProtection="1">
      <alignment horizontal="right" vertical="center" wrapText="1"/>
    </xf>
    <xf numFmtId="0" fontId="6" fillId="0" borderId="1" xfId="55" applyNumberFormat="1" applyFont="1" applyFill="1" applyBorder="1" applyAlignment="1" applyProtection="1">
      <alignment horizontal="center" vertical="center" wrapText="1"/>
    </xf>
    <xf numFmtId="0" fontId="6" fillId="0" borderId="2" xfId="55" applyNumberFormat="1" applyFont="1" applyFill="1" applyBorder="1" applyAlignment="1" applyProtection="1">
      <alignment horizontal="center" vertical="center" wrapText="1"/>
    </xf>
    <xf numFmtId="0" fontId="6" fillId="0" borderId="3" xfId="55" applyNumberFormat="1" applyFont="1" applyFill="1" applyBorder="1" applyAlignment="1" applyProtection="1">
      <alignment horizontal="center" vertical="center" wrapText="1"/>
    </xf>
    <xf numFmtId="0" fontId="6" fillId="0" borderId="4" xfId="55" applyNumberFormat="1" applyFont="1" applyFill="1" applyBorder="1" applyAlignment="1" applyProtection="1">
      <alignment horizontal="center" vertical="center" wrapText="1"/>
    </xf>
    <xf numFmtId="0" fontId="6" fillId="0" borderId="5" xfId="55" applyNumberFormat="1" applyFont="1" applyFill="1" applyBorder="1" applyAlignment="1" applyProtection="1">
      <alignment horizontal="center" vertical="center" wrapText="1"/>
    </xf>
    <xf numFmtId="9" fontId="6" fillId="0" borderId="3" xfId="55" applyNumberFormat="1" applyFont="1" applyFill="1" applyBorder="1" applyAlignment="1" applyProtection="1">
      <alignment horizontal="center" vertical="center" wrapText="1"/>
    </xf>
    <xf numFmtId="0" fontId="6" fillId="0" borderId="5" xfId="55" applyNumberFormat="1" applyFont="1" applyFill="1" applyBorder="1" applyAlignment="1" applyProtection="1">
      <alignment vertical="center" wrapText="1"/>
    </xf>
    <xf numFmtId="0" fontId="6" fillId="0" borderId="6" xfId="55" applyNumberFormat="1" applyFont="1" applyFill="1" applyBorder="1" applyAlignment="1" applyProtection="1">
      <alignment horizontal="center" vertical="center" wrapText="1"/>
    </xf>
    <xf numFmtId="176" fontId="7" fillId="0" borderId="1" xfId="61" applyNumberFormat="1" applyFont="1" applyFill="1" applyBorder="1" applyAlignment="1">
      <alignment horizontal="center" vertical="center"/>
    </xf>
    <xf numFmtId="176" fontId="7" fillId="0" borderId="1" xfId="61" applyNumberFormat="1" applyFont="1" applyFill="1" applyBorder="1" applyAlignment="1">
      <alignment horizontal="center" vertical="center" wrapText="1"/>
    </xf>
    <xf numFmtId="9" fontId="6" fillId="0" borderId="1" xfId="55"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right" vertical="center" wrapText="1"/>
    </xf>
    <xf numFmtId="176"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right" vertical="center" wrapText="1"/>
    </xf>
    <xf numFmtId="0" fontId="11" fillId="0" borderId="0" xfId="0" applyFont="1" applyFill="1" applyAlignment="1">
      <alignment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0" xfId="0" applyFont="1" applyFill="1" applyBorder="1" applyAlignment="1">
      <alignment vertical="center"/>
    </xf>
    <xf numFmtId="0" fontId="14" fillId="0" borderId="0" xfId="0" applyFont="1" applyFill="1" applyBorder="1" applyAlignment="1">
      <alignment vertical="center"/>
    </xf>
    <xf numFmtId="0" fontId="10" fillId="0" borderId="0" xfId="0" applyFont="1" applyFill="1" applyBorder="1" applyAlignment="1">
      <alignment horizontal="center" vertical="center"/>
    </xf>
    <xf numFmtId="10" fontId="10" fillId="0" borderId="0" xfId="3" applyNumberFormat="1" applyFont="1" applyFill="1" applyBorder="1" applyAlignment="1">
      <alignment horizontal="center" vertical="center"/>
    </xf>
    <xf numFmtId="0" fontId="15" fillId="0" borderId="0" xfId="62" applyFont="1" applyFill="1" applyAlignment="1">
      <alignment horizontal="center" vertical="center" wrapText="1"/>
    </xf>
    <xf numFmtId="10" fontId="15" fillId="0" borderId="0" xfId="3" applyNumberFormat="1" applyFont="1" applyFill="1" applyBorder="1" applyAlignment="1" applyProtection="1">
      <alignment horizontal="center" vertical="center" wrapText="1"/>
    </xf>
    <xf numFmtId="0" fontId="14" fillId="0" borderId="1" xfId="62" applyFont="1" applyFill="1" applyBorder="1" applyAlignment="1">
      <alignment horizontal="center" vertical="center" wrapText="1"/>
    </xf>
    <xf numFmtId="10" fontId="14" fillId="0" borderId="1" xfId="3" applyNumberFormat="1" applyFont="1" applyFill="1" applyBorder="1" applyAlignment="1" applyProtection="1">
      <alignment horizontal="center" vertical="center" wrapText="1"/>
    </xf>
    <xf numFmtId="0" fontId="14" fillId="0" borderId="1" xfId="62" applyFont="1" applyFill="1" applyBorder="1" applyAlignment="1">
      <alignment horizontal="left" vertical="center" wrapText="1"/>
    </xf>
    <xf numFmtId="0" fontId="14" fillId="0" borderId="7" xfId="0" applyFont="1" applyFill="1" applyBorder="1" applyAlignment="1">
      <alignment horizontal="center" vertical="top" wrapText="1"/>
    </xf>
    <xf numFmtId="0" fontId="14" fillId="0" borderId="7" xfId="0" applyFont="1" applyFill="1" applyBorder="1" applyAlignment="1">
      <alignment horizontal="left" vertical="top" wrapText="1"/>
    </xf>
    <xf numFmtId="10" fontId="14" fillId="0" borderId="7" xfId="3" applyNumberFormat="1"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Border="1" applyAlignment="1">
      <alignment horizontal="left" vertical="top" wrapText="1"/>
    </xf>
    <xf numFmtId="10" fontId="14" fillId="0" borderId="0" xfId="3" applyNumberFormat="1" applyFont="1" applyFill="1" applyBorder="1" applyAlignment="1">
      <alignment horizontal="center" vertical="top" wrapText="1"/>
    </xf>
    <xf numFmtId="0" fontId="15" fillId="0" borderId="0" xfId="62" applyFont="1" applyFill="1" applyAlignment="1">
      <alignment horizontal="left" vertical="center" wrapText="1"/>
    </xf>
    <xf numFmtId="0" fontId="16" fillId="0" borderId="0" xfId="56" applyFont="1" applyFill="1" applyBorder="1" applyAlignment="1">
      <alignment horizontal="center" vertical="center"/>
    </xf>
    <xf numFmtId="10" fontId="16" fillId="0" borderId="0" xfId="3" applyNumberFormat="1" applyFont="1" applyFill="1" applyBorder="1" applyAlignment="1" applyProtection="1">
      <alignment horizontal="center" vertical="center"/>
    </xf>
    <xf numFmtId="0" fontId="17" fillId="0" borderId="1" xfId="56" applyFont="1" applyFill="1" applyBorder="1" applyAlignment="1">
      <alignment horizontal="center" vertical="center"/>
    </xf>
    <xf numFmtId="10" fontId="17" fillId="0" borderId="1" xfId="3" applyNumberFormat="1" applyFont="1" applyFill="1" applyBorder="1" applyAlignment="1" applyProtection="1">
      <alignment horizontal="center" vertical="center"/>
    </xf>
    <xf numFmtId="0" fontId="18" fillId="0" borderId="7" xfId="0" applyFont="1" applyFill="1" applyBorder="1" applyAlignment="1">
      <alignment horizontal="left" vertical="top" wrapText="1"/>
    </xf>
    <xf numFmtId="10" fontId="18" fillId="0" borderId="7" xfId="3" applyNumberFormat="1" applyFont="1" applyFill="1" applyBorder="1" applyAlignment="1">
      <alignment horizontal="center" vertical="top" wrapText="1"/>
    </xf>
    <xf numFmtId="0" fontId="18" fillId="0" borderId="0" xfId="0" applyFont="1" applyFill="1" applyBorder="1" applyAlignment="1">
      <alignment horizontal="left" vertical="top" wrapText="1"/>
    </xf>
    <xf numFmtId="10" fontId="18" fillId="0" borderId="0" xfId="3" applyNumberFormat="1" applyFont="1" applyFill="1" applyBorder="1" applyAlignment="1">
      <alignment horizontal="center" vertical="top" wrapText="1"/>
    </xf>
    <xf numFmtId="0" fontId="19" fillId="0" borderId="0" xfId="51" applyFont="1" applyFill="1" applyBorder="1" applyAlignment="1">
      <alignment vertical="center"/>
    </xf>
    <xf numFmtId="0" fontId="20" fillId="0" borderId="0" xfId="51" applyFont="1" applyFill="1" applyBorder="1" applyAlignment="1">
      <alignment vertical="center"/>
    </xf>
    <xf numFmtId="0" fontId="19" fillId="0" borderId="0" xfId="51" applyFont="1" applyFill="1" applyBorder="1" applyAlignment="1">
      <alignment horizontal="left" vertical="center"/>
    </xf>
    <xf numFmtId="0" fontId="21" fillId="0" borderId="0" xfId="51" applyFont="1" applyFill="1" applyBorder="1" applyAlignment="1">
      <alignment horizontal="center" vertical="center" wrapText="1"/>
    </xf>
    <xf numFmtId="0" fontId="21" fillId="0" borderId="0" xfId="58" applyFont="1" applyFill="1" applyBorder="1" applyAlignment="1" applyProtection="1">
      <alignment horizontal="center" vertical="center" wrapText="1"/>
      <protection hidden="1"/>
    </xf>
    <xf numFmtId="0" fontId="20" fillId="0" borderId="1" xfId="58" applyFont="1" applyFill="1" applyBorder="1" applyAlignment="1" applyProtection="1">
      <alignment horizontal="center" vertical="center" wrapText="1"/>
      <protection hidden="1"/>
    </xf>
    <xf numFmtId="0" fontId="19" fillId="0" borderId="1" xfId="58" applyFont="1" applyFill="1" applyBorder="1" applyAlignment="1" applyProtection="1">
      <alignment horizontal="center" vertical="center" wrapText="1"/>
      <protection hidden="1"/>
    </xf>
    <xf numFmtId="0" fontId="19" fillId="0" borderId="1" xfId="58" applyFont="1" applyFill="1" applyBorder="1" applyAlignment="1" applyProtection="1">
      <alignment vertical="center" wrapText="1"/>
      <protection hidden="1"/>
    </xf>
    <xf numFmtId="0" fontId="19" fillId="2" borderId="1" xfId="58" applyFont="1" applyFill="1" applyBorder="1" applyAlignment="1" applyProtection="1">
      <alignment horizontal="center" vertical="center" wrapText="1"/>
      <protection hidden="1"/>
    </xf>
    <xf numFmtId="0" fontId="19" fillId="0" borderId="1" xfId="58" applyFont="1" applyFill="1" applyBorder="1" applyAlignment="1" applyProtection="1">
      <alignment horizontal="left" vertical="center" wrapText="1"/>
      <protection hidden="1"/>
    </xf>
    <xf numFmtId="0" fontId="19" fillId="2" borderId="1" xfId="58" applyFont="1" applyFill="1" applyBorder="1" applyAlignment="1" applyProtection="1">
      <alignment horizontal="left" vertical="center" wrapText="1"/>
      <protection hidden="1"/>
    </xf>
    <xf numFmtId="0" fontId="22" fillId="0" borderId="1" xfId="63" applyFont="1" applyFill="1" applyBorder="1" applyAlignment="1">
      <alignment horizontal="left" vertical="center" wrapText="1"/>
    </xf>
    <xf numFmtId="0" fontId="19" fillId="0" borderId="1" xfId="63" applyFont="1" applyFill="1" applyBorder="1" applyAlignment="1">
      <alignment horizontal="left" vertical="center" wrapText="1"/>
    </xf>
    <xf numFmtId="0" fontId="0" fillId="0" borderId="0" xfId="0" applyFont="1" applyFill="1" applyBorder="1" applyAlignment="1">
      <alignment vertical="center"/>
    </xf>
    <xf numFmtId="0" fontId="23" fillId="0" borderId="0" xfId="0" applyFont="1" applyFill="1" applyAlignment="1"/>
    <xf numFmtId="0" fontId="23" fillId="0" borderId="0" xfId="0" applyFont="1" applyFill="1" applyAlignment="1">
      <alignment horizontal="center"/>
    </xf>
    <xf numFmtId="176" fontId="23" fillId="0" borderId="0" xfId="0" applyNumberFormat="1" applyFont="1" applyFill="1" applyAlignment="1">
      <alignment horizontal="center"/>
    </xf>
    <xf numFmtId="176" fontId="23" fillId="0" borderId="0" xfId="0" applyNumberFormat="1" applyFont="1" applyFill="1" applyAlignment="1"/>
    <xf numFmtId="0" fontId="1" fillId="0" borderId="0" xfId="0" applyFont="1" applyFill="1">
      <alignment vertical="center"/>
    </xf>
    <xf numFmtId="0" fontId="24" fillId="0" borderId="0" xfId="0" applyFont="1" applyFill="1" applyBorder="1" applyAlignment="1">
      <alignment horizontal="center" vertical="center" wrapText="1"/>
    </xf>
    <xf numFmtId="0" fontId="24" fillId="0" borderId="0" xfId="0" applyFont="1" applyFill="1" applyBorder="1" applyAlignment="1">
      <alignment horizontal="center" vertical="center"/>
    </xf>
    <xf numFmtId="176" fontId="24" fillId="0" borderId="0" xfId="0" applyNumberFormat="1" applyFont="1" applyFill="1" applyBorder="1" applyAlignment="1">
      <alignment horizontal="center" vertical="center"/>
    </xf>
    <xf numFmtId="9" fontId="24" fillId="0" borderId="0" xfId="0" applyNumberFormat="1" applyFont="1" applyFill="1" applyBorder="1" applyAlignment="1">
      <alignment horizontal="center" vertical="center"/>
    </xf>
    <xf numFmtId="176" fontId="24" fillId="0" borderId="0" xfId="0" applyNumberFormat="1" applyFont="1" applyFill="1" applyBorder="1" applyAlignment="1">
      <alignment horizontal="right" vertical="center"/>
    </xf>
    <xf numFmtId="0" fontId="25" fillId="0" borderId="0" xfId="0" applyFont="1" applyFill="1" applyBorder="1" applyAlignment="1">
      <alignment horizontal="center" vertical="center"/>
    </xf>
    <xf numFmtId="0" fontId="26" fillId="0" borderId="0" xfId="50" applyFont="1" applyFill="1" applyBorder="1" applyAlignment="1">
      <alignment horizontal="left" vertical="center" wrapText="1"/>
    </xf>
    <xf numFmtId="0" fontId="26" fillId="0" borderId="0" xfId="50" applyFont="1" applyFill="1" applyBorder="1" applyAlignment="1">
      <alignment horizontal="center" vertical="center" wrapText="1"/>
    </xf>
    <xf numFmtId="176" fontId="26" fillId="0" borderId="0" xfId="50" applyNumberFormat="1" applyFont="1" applyFill="1" applyBorder="1" applyAlignment="1">
      <alignment horizontal="center" vertical="center" wrapText="1"/>
    </xf>
    <xf numFmtId="176" fontId="26" fillId="0" borderId="0" xfId="50" applyNumberFormat="1" applyFont="1" applyFill="1" applyBorder="1" applyAlignment="1">
      <alignment horizontal="left" vertical="center" wrapText="1"/>
    </xf>
    <xf numFmtId="176" fontId="26" fillId="0" borderId="0" xfId="50" applyNumberFormat="1" applyFont="1" applyFill="1" applyBorder="1" applyAlignment="1">
      <alignment horizontal="right" vertical="center" wrapText="1"/>
    </xf>
    <xf numFmtId="176" fontId="6" fillId="0" borderId="1" xfId="0" applyNumberFormat="1" applyFont="1" applyFill="1" applyBorder="1" applyAlignment="1">
      <alignment horizontal="center" vertical="center" wrapText="1"/>
    </xf>
    <xf numFmtId="176" fontId="6" fillId="0" borderId="1" xfId="55" applyNumberFormat="1" applyFont="1" applyFill="1" applyBorder="1" applyAlignment="1" applyProtection="1">
      <alignment horizontal="center" vertical="center" wrapText="1"/>
    </xf>
    <xf numFmtId="176" fontId="6" fillId="0" borderId="1" xfId="55" applyNumberFormat="1" applyFont="1" applyFill="1" applyBorder="1" applyAlignment="1" applyProtection="1">
      <alignment horizontal="right" vertical="center" wrapText="1"/>
    </xf>
    <xf numFmtId="0" fontId="6" fillId="0" borderId="0" xfId="55" applyNumberFormat="1" applyFont="1" applyFill="1" applyAlignment="1" applyProtection="1">
      <alignment horizontal="center" vertical="center" wrapText="1"/>
    </xf>
    <xf numFmtId="179" fontId="27" fillId="3" borderId="8" xfId="0" applyNumberFormat="1" applyFont="1" applyFill="1" applyBorder="1" applyAlignment="1">
      <alignment horizontal="left" vertical="center" wrapText="1"/>
    </xf>
    <xf numFmtId="179" fontId="27" fillId="0" borderId="8" xfId="0" applyNumberFormat="1" applyFont="1" applyFill="1" applyBorder="1" applyAlignment="1">
      <alignment horizontal="left" vertical="center" wrapText="1"/>
    </xf>
    <xf numFmtId="177" fontId="28" fillId="0"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176" fontId="5" fillId="0" borderId="9" xfId="0" applyNumberFormat="1" applyFont="1" applyFill="1" applyBorder="1" applyAlignment="1">
      <alignment horizontal="right" vertical="center" wrapText="1"/>
    </xf>
    <xf numFmtId="0" fontId="5" fillId="0" borderId="1" xfId="0" applyNumberFormat="1" applyFont="1" applyFill="1" applyBorder="1" applyAlignment="1">
      <alignment horizontal="right" vertical="center" wrapText="1"/>
    </xf>
    <xf numFmtId="1" fontId="5" fillId="0" borderId="0" xfId="0" applyNumberFormat="1" applyFont="1" applyFill="1" applyAlignment="1">
      <alignment horizontal="right" vertical="center" wrapText="1"/>
    </xf>
    <xf numFmtId="176" fontId="10" fillId="0" borderId="1" xfId="0" applyNumberFormat="1" applyFont="1" applyFill="1" applyBorder="1" applyAlignment="1">
      <alignment horizontal="center" vertical="center" wrapText="1"/>
    </xf>
    <xf numFmtId="10" fontId="29" fillId="0" borderId="0" xfId="0" applyNumberFormat="1" applyFont="1" applyFill="1" applyAlignment="1">
      <alignment horizontal="center" vertical="center" wrapText="1"/>
    </xf>
    <xf numFmtId="179" fontId="27" fillId="3" borderId="1" xfId="0" applyNumberFormat="1" applyFont="1" applyFill="1" applyBorder="1" applyAlignment="1">
      <alignment horizontal="left" vertical="center" wrapText="1"/>
    </xf>
    <xf numFmtId="179" fontId="27"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right" vertical="center" wrapText="1"/>
    </xf>
    <xf numFmtId="0"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 fontId="23" fillId="0" borderId="0" xfId="0" applyNumberFormat="1" applyFont="1" applyFill="1" applyAlignment="1"/>
    <xf numFmtId="179" fontId="30" fillId="0" borderId="3" xfId="0" applyNumberFormat="1" applyFont="1" applyFill="1" applyBorder="1" applyAlignment="1">
      <alignment horizontal="left" vertical="top" wrapText="1"/>
    </xf>
    <xf numFmtId="179" fontId="30" fillId="0" borderId="4" xfId="0" applyNumberFormat="1" applyFont="1" applyFill="1" applyBorder="1" applyAlignment="1">
      <alignment horizontal="left" vertical="top" wrapText="1"/>
    </xf>
    <xf numFmtId="179" fontId="30" fillId="0" borderId="5" xfId="0" applyNumberFormat="1" applyFont="1" applyFill="1" applyBorder="1" applyAlignment="1">
      <alignment horizontal="left" vertical="top" wrapText="1"/>
    </xf>
    <xf numFmtId="0" fontId="19" fillId="0" borderId="0" xfId="0" applyFont="1" applyFill="1" applyBorder="1" applyAlignment="1">
      <alignment vertical="center"/>
    </xf>
    <xf numFmtId="0" fontId="13" fillId="0" borderId="0" xfId="0" applyFont="1" applyFill="1" applyBorder="1" applyAlignment="1">
      <alignment vertical="center"/>
    </xf>
    <xf numFmtId="49" fontId="19" fillId="0" borderId="0" xfId="0" applyNumberFormat="1" applyFont="1" applyFill="1" applyBorder="1" applyAlignment="1">
      <alignment horizontal="center" vertical="center"/>
    </xf>
    <xf numFmtId="180" fontId="19" fillId="0" borderId="0" xfId="0" applyNumberFormat="1" applyFont="1" applyFill="1" applyBorder="1" applyAlignment="1">
      <alignment vertical="center"/>
    </xf>
    <xf numFmtId="49" fontId="13" fillId="0" borderId="0" xfId="0" applyNumberFormat="1" applyFont="1" applyFill="1" applyAlignment="1">
      <alignment horizontal="left" vertical="center"/>
    </xf>
    <xf numFmtId="49" fontId="31" fillId="0" borderId="0" xfId="57" applyNumberFormat="1" applyFont="1" applyFill="1" applyAlignment="1">
      <alignment horizontal="center" vertical="center" wrapText="1"/>
    </xf>
    <xf numFmtId="0" fontId="31" fillId="0" borderId="0" xfId="57" applyFont="1" applyFill="1" applyAlignment="1">
      <alignment horizontal="center" vertical="center" wrapText="1"/>
    </xf>
    <xf numFmtId="0" fontId="1" fillId="0" borderId="0" xfId="57" applyFont="1" applyFill="1" applyAlignment="1">
      <alignment vertical="center"/>
    </xf>
    <xf numFmtId="49" fontId="31" fillId="0" borderId="1" xfId="0" applyNumberFormat="1" applyFont="1" applyFill="1" applyBorder="1" applyAlignment="1" applyProtection="1">
      <alignment horizontal="center" vertical="center"/>
    </xf>
    <xf numFmtId="49" fontId="31" fillId="0" borderId="1" xfId="0" applyNumberFormat="1" applyFont="1" applyFill="1" applyBorder="1" applyAlignment="1" applyProtection="1">
      <alignment horizontal="center" vertical="center" wrapText="1"/>
    </xf>
    <xf numFmtId="49" fontId="31" fillId="4" borderId="1" xfId="0" applyNumberFormat="1" applyFont="1" applyFill="1" applyBorder="1" applyAlignment="1" applyProtection="1">
      <alignment horizontal="center" vertical="center"/>
    </xf>
    <xf numFmtId="49" fontId="31" fillId="4"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xf>
    <xf numFmtId="49" fontId="19" fillId="0" borderId="1" xfId="0" applyNumberFormat="1" applyFont="1" applyFill="1" applyBorder="1" applyAlignment="1" applyProtection="1">
      <alignment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pplyProtection="1">
      <alignment vertical="center" wrapText="1"/>
    </xf>
    <xf numFmtId="180" fontId="13" fillId="0" borderId="0" xfId="0" applyNumberFormat="1" applyFont="1" applyFill="1" applyBorder="1" applyAlignment="1">
      <alignment vertical="center"/>
    </xf>
    <xf numFmtId="0" fontId="19" fillId="0" borderId="1" xfId="0" applyFont="1" applyFill="1" applyBorder="1" applyAlignment="1" applyProtection="1">
      <alignment vertical="center" wrapText="1"/>
      <protection locked="0"/>
    </xf>
    <xf numFmtId="0" fontId="1" fillId="0" borderId="1" xfId="0" applyFont="1" applyFill="1" applyBorder="1" applyAlignment="1">
      <alignment vertical="center" wrapText="1"/>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wrapText="1"/>
    </xf>
    <xf numFmtId="0" fontId="31" fillId="0" borderId="1" xfId="0" applyFont="1" applyFill="1" applyBorder="1" applyAlignment="1">
      <alignment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6" xfId="50"/>
    <cellStyle name="常规 16 4 2 2" xfId="51"/>
    <cellStyle name="常规 9" xfId="52"/>
    <cellStyle name="常规 2 2 2" xfId="53"/>
    <cellStyle name="常规 7_保利地产总包清单内部讨论稿-安装2016-6-18 2 3 2" xfId="54"/>
    <cellStyle name="常规 2" xfId="55"/>
    <cellStyle name="常规 2 5 3" xfId="56"/>
    <cellStyle name="常规 14" xfId="57"/>
    <cellStyle name="常规_B包一标段-南通宏华清单（最终版）" xfId="58"/>
    <cellStyle name="常规 2 2 3 2" xfId="59"/>
    <cellStyle name="千位分隔 7 2" xfId="60"/>
    <cellStyle name="千位分隔 3 2 2 2" xfId="61"/>
    <cellStyle name="Normal" xfId="62"/>
    <cellStyle name="常规 7 2 2 2 3" xfId="63"/>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2.xml"/><Relationship Id="rId98" Type="http://schemas.openxmlformats.org/officeDocument/2006/relationships/externalLink" Target="externalLinks/externalLink91.xml"/><Relationship Id="rId97" Type="http://schemas.openxmlformats.org/officeDocument/2006/relationships/externalLink" Target="externalLinks/externalLink90.xml"/><Relationship Id="rId96" Type="http://schemas.openxmlformats.org/officeDocument/2006/relationships/externalLink" Target="externalLinks/externalLink89.xml"/><Relationship Id="rId95" Type="http://schemas.openxmlformats.org/officeDocument/2006/relationships/externalLink" Target="externalLinks/externalLink88.xml"/><Relationship Id="rId94" Type="http://schemas.openxmlformats.org/officeDocument/2006/relationships/externalLink" Target="externalLinks/externalLink87.xml"/><Relationship Id="rId93" Type="http://schemas.openxmlformats.org/officeDocument/2006/relationships/externalLink" Target="externalLinks/externalLink86.xml"/><Relationship Id="rId92" Type="http://schemas.openxmlformats.org/officeDocument/2006/relationships/externalLink" Target="externalLinks/externalLink85.xml"/><Relationship Id="rId91" Type="http://schemas.openxmlformats.org/officeDocument/2006/relationships/externalLink" Target="externalLinks/externalLink84.xml"/><Relationship Id="rId90" Type="http://schemas.openxmlformats.org/officeDocument/2006/relationships/externalLink" Target="externalLinks/externalLink83.xml"/><Relationship Id="rId9" Type="http://schemas.openxmlformats.org/officeDocument/2006/relationships/externalLink" Target="externalLinks/externalLink2.xml"/><Relationship Id="rId89" Type="http://schemas.openxmlformats.org/officeDocument/2006/relationships/externalLink" Target="externalLinks/externalLink82.xml"/><Relationship Id="rId88" Type="http://schemas.openxmlformats.org/officeDocument/2006/relationships/externalLink" Target="externalLinks/externalLink81.xml"/><Relationship Id="rId87" Type="http://schemas.openxmlformats.org/officeDocument/2006/relationships/externalLink" Target="externalLinks/externalLink80.xml"/><Relationship Id="rId86" Type="http://schemas.openxmlformats.org/officeDocument/2006/relationships/externalLink" Target="externalLinks/externalLink79.xml"/><Relationship Id="rId85" Type="http://schemas.openxmlformats.org/officeDocument/2006/relationships/externalLink" Target="externalLinks/externalLink78.xml"/><Relationship Id="rId84" Type="http://schemas.openxmlformats.org/officeDocument/2006/relationships/externalLink" Target="externalLinks/externalLink77.xml"/><Relationship Id="rId83" Type="http://schemas.openxmlformats.org/officeDocument/2006/relationships/externalLink" Target="externalLinks/externalLink76.xml"/><Relationship Id="rId82" Type="http://schemas.openxmlformats.org/officeDocument/2006/relationships/externalLink" Target="externalLinks/externalLink75.xml"/><Relationship Id="rId81" Type="http://schemas.openxmlformats.org/officeDocument/2006/relationships/externalLink" Target="externalLinks/externalLink74.xml"/><Relationship Id="rId80" Type="http://schemas.openxmlformats.org/officeDocument/2006/relationships/externalLink" Target="externalLinks/externalLink73.xml"/><Relationship Id="rId8" Type="http://schemas.openxmlformats.org/officeDocument/2006/relationships/externalLink" Target="externalLinks/externalLink1.xml"/><Relationship Id="rId79" Type="http://schemas.openxmlformats.org/officeDocument/2006/relationships/externalLink" Target="externalLinks/externalLink72.xml"/><Relationship Id="rId78" Type="http://schemas.openxmlformats.org/officeDocument/2006/relationships/externalLink" Target="externalLinks/externalLink71.xml"/><Relationship Id="rId77" Type="http://schemas.openxmlformats.org/officeDocument/2006/relationships/externalLink" Target="externalLinks/externalLink70.xml"/><Relationship Id="rId76" Type="http://schemas.openxmlformats.org/officeDocument/2006/relationships/externalLink" Target="externalLinks/externalLink69.xml"/><Relationship Id="rId75" Type="http://schemas.openxmlformats.org/officeDocument/2006/relationships/externalLink" Target="externalLinks/externalLink68.xml"/><Relationship Id="rId74" Type="http://schemas.openxmlformats.org/officeDocument/2006/relationships/externalLink" Target="externalLinks/externalLink67.xml"/><Relationship Id="rId73" Type="http://schemas.openxmlformats.org/officeDocument/2006/relationships/externalLink" Target="externalLinks/externalLink66.xml"/><Relationship Id="rId72" Type="http://schemas.openxmlformats.org/officeDocument/2006/relationships/externalLink" Target="externalLinks/externalLink65.xml"/><Relationship Id="rId71" Type="http://schemas.openxmlformats.org/officeDocument/2006/relationships/externalLink" Target="externalLinks/externalLink64.xml"/><Relationship Id="rId70" Type="http://schemas.openxmlformats.org/officeDocument/2006/relationships/externalLink" Target="externalLinks/externalLink63.xml"/><Relationship Id="rId7" Type="http://schemas.openxmlformats.org/officeDocument/2006/relationships/customXml" Target="../customXml/item1.xml"/><Relationship Id="rId69" Type="http://schemas.openxmlformats.org/officeDocument/2006/relationships/externalLink" Target="externalLinks/externalLink62.xml"/><Relationship Id="rId68" Type="http://schemas.openxmlformats.org/officeDocument/2006/relationships/externalLink" Target="externalLinks/externalLink61.xml"/><Relationship Id="rId67" Type="http://schemas.openxmlformats.org/officeDocument/2006/relationships/externalLink" Target="externalLinks/externalLink60.xml"/><Relationship Id="rId66" Type="http://schemas.openxmlformats.org/officeDocument/2006/relationships/externalLink" Target="externalLinks/externalLink59.xml"/><Relationship Id="rId65" Type="http://schemas.openxmlformats.org/officeDocument/2006/relationships/externalLink" Target="externalLinks/externalLink58.xml"/><Relationship Id="rId64" Type="http://schemas.openxmlformats.org/officeDocument/2006/relationships/externalLink" Target="externalLinks/externalLink57.xml"/><Relationship Id="rId63" Type="http://schemas.openxmlformats.org/officeDocument/2006/relationships/externalLink" Target="externalLinks/externalLink56.xml"/><Relationship Id="rId62" Type="http://schemas.openxmlformats.org/officeDocument/2006/relationships/externalLink" Target="externalLinks/externalLink55.xml"/><Relationship Id="rId61" Type="http://schemas.openxmlformats.org/officeDocument/2006/relationships/externalLink" Target="externalLinks/externalLink54.xml"/><Relationship Id="rId60" Type="http://schemas.openxmlformats.org/officeDocument/2006/relationships/externalLink" Target="externalLinks/externalLink53.xml"/><Relationship Id="rId6" Type="http://schemas.openxmlformats.org/officeDocument/2006/relationships/worksheet" Target="worksheets/sheet6.xml"/><Relationship Id="rId59" Type="http://schemas.openxmlformats.org/officeDocument/2006/relationships/externalLink" Target="externalLinks/externalLink52.xml"/><Relationship Id="rId58" Type="http://schemas.openxmlformats.org/officeDocument/2006/relationships/externalLink" Target="externalLinks/externalLink51.xml"/><Relationship Id="rId57" Type="http://schemas.openxmlformats.org/officeDocument/2006/relationships/externalLink" Target="externalLinks/externalLink50.xml"/><Relationship Id="rId56" Type="http://schemas.openxmlformats.org/officeDocument/2006/relationships/externalLink" Target="externalLinks/externalLink49.xml"/><Relationship Id="rId55" Type="http://schemas.openxmlformats.org/officeDocument/2006/relationships/externalLink" Target="externalLinks/externalLink48.xml"/><Relationship Id="rId54" Type="http://schemas.openxmlformats.org/officeDocument/2006/relationships/externalLink" Target="externalLinks/externalLink47.xml"/><Relationship Id="rId53" Type="http://schemas.openxmlformats.org/officeDocument/2006/relationships/externalLink" Target="externalLinks/externalLink46.xml"/><Relationship Id="rId52" Type="http://schemas.openxmlformats.org/officeDocument/2006/relationships/externalLink" Target="externalLinks/externalLink45.xml"/><Relationship Id="rId51" Type="http://schemas.openxmlformats.org/officeDocument/2006/relationships/externalLink" Target="externalLinks/externalLink44.xml"/><Relationship Id="rId50" Type="http://schemas.openxmlformats.org/officeDocument/2006/relationships/externalLink" Target="externalLinks/externalLink43.xml"/><Relationship Id="rId5" Type="http://schemas.openxmlformats.org/officeDocument/2006/relationships/worksheet" Target="worksheets/sheet5.xml"/><Relationship Id="rId49" Type="http://schemas.openxmlformats.org/officeDocument/2006/relationships/externalLink" Target="externalLinks/externalLink42.xml"/><Relationship Id="rId48" Type="http://schemas.openxmlformats.org/officeDocument/2006/relationships/externalLink" Target="externalLinks/externalLink41.xml"/><Relationship Id="rId47" Type="http://schemas.openxmlformats.org/officeDocument/2006/relationships/externalLink" Target="externalLinks/externalLink40.xml"/><Relationship Id="rId46" Type="http://schemas.openxmlformats.org/officeDocument/2006/relationships/externalLink" Target="externalLinks/externalLink39.xml"/><Relationship Id="rId45" Type="http://schemas.openxmlformats.org/officeDocument/2006/relationships/externalLink" Target="externalLinks/externalLink38.xml"/><Relationship Id="rId44" Type="http://schemas.openxmlformats.org/officeDocument/2006/relationships/externalLink" Target="externalLinks/externalLink37.xml"/><Relationship Id="rId43" Type="http://schemas.openxmlformats.org/officeDocument/2006/relationships/externalLink" Target="externalLinks/externalLink36.xml"/><Relationship Id="rId42" Type="http://schemas.openxmlformats.org/officeDocument/2006/relationships/externalLink" Target="externalLinks/externalLink35.xml"/><Relationship Id="rId41" Type="http://schemas.openxmlformats.org/officeDocument/2006/relationships/externalLink" Target="externalLinks/externalLink34.xml"/><Relationship Id="rId40" Type="http://schemas.openxmlformats.org/officeDocument/2006/relationships/externalLink" Target="externalLinks/externalLink33.xml"/><Relationship Id="rId4" Type="http://schemas.openxmlformats.org/officeDocument/2006/relationships/worksheet" Target="worksheets/sheet4.xml"/><Relationship Id="rId39" Type="http://schemas.openxmlformats.org/officeDocument/2006/relationships/externalLink" Target="externalLinks/externalLink32.xml"/><Relationship Id="rId38" Type="http://schemas.openxmlformats.org/officeDocument/2006/relationships/externalLink" Target="externalLinks/externalLink31.xml"/><Relationship Id="rId37" Type="http://schemas.openxmlformats.org/officeDocument/2006/relationships/externalLink" Target="externalLinks/externalLink30.xml"/><Relationship Id="rId36" Type="http://schemas.openxmlformats.org/officeDocument/2006/relationships/externalLink" Target="externalLinks/externalLink29.xml"/><Relationship Id="rId35" Type="http://schemas.openxmlformats.org/officeDocument/2006/relationships/externalLink" Target="externalLinks/externalLink28.xml"/><Relationship Id="rId34" Type="http://schemas.openxmlformats.org/officeDocument/2006/relationships/externalLink" Target="externalLinks/externalLink27.xml"/><Relationship Id="rId33" Type="http://schemas.openxmlformats.org/officeDocument/2006/relationships/externalLink" Target="externalLinks/externalLink26.xml"/><Relationship Id="rId32" Type="http://schemas.openxmlformats.org/officeDocument/2006/relationships/externalLink" Target="externalLinks/externalLink25.xml"/><Relationship Id="rId31" Type="http://schemas.openxmlformats.org/officeDocument/2006/relationships/externalLink" Target="externalLinks/externalLink24.xml"/><Relationship Id="rId30" Type="http://schemas.openxmlformats.org/officeDocument/2006/relationships/externalLink" Target="externalLinks/externalLink23.xml"/><Relationship Id="rId3" Type="http://schemas.openxmlformats.org/officeDocument/2006/relationships/worksheet" Target="worksheets/sheet3.xml"/><Relationship Id="rId29" Type="http://schemas.openxmlformats.org/officeDocument/2006/relationships/externalLink" Target="externalLinks/externalLink22.xml"/><Relationship Id="rId28" Type="http://schemas.openxmlformats.org/officeDocument/2006/relationships/externalLink" Target="externalLinks/externalLink21.xml"/><Relationship Id="rId27" Type="http://schemas.openxmlformats.org/officeDocument/2006/relationships/externalLink" Target="externalLinks/externalLink20.xml"/><Relationship Id="rId26" Type="http://schemas.openxmlformats.org/officeDocument/2006/relationships/externalLink" Target="externalLinks/externalLink19.xml"/><Relationship Id="rId25" Type="http://schemas.openxmlformats.org/officeDocument/2006/relationships/externalLink" Target="externalLinks/externalLink18.xml"/><Relationship Id="rId24" Type="http://schemas.openxmlformats.org/officeDocument/2006/relationships/externalLink" Target="externalLinks/externalLink17.xml"/><Relationship Id="rId23" Type="http://schemas.openxmlformats.org/officeDocument/2006/relationships/externalLink" Target="externalLinks/externalLink16.xml"/><Relationship Id="rId22" Type="http://schemas.openxmlformats.org/officeDocument/2006/relationships/externalLink" Target="externalLinks/externalLink15.xml"/><Relationship Id="rId21" Type="http://schemas.openxmlformats.org/officeDocument/2006/relationships/externalLink" Target="externalLinks/externalLink14.xml"/><Relationship Id="rId20" Type="http://schemas.openxmlformats.org/officeDocument/2006/relationships/externalLink" Target="externalLinks/externalLink13.xml"/><Relationship Id="rId2" Type="http://schemas.openxmlformats.org/officeDocument/2006/relationships/worksheet" Target="worksheets/sheet2.xml"/><Relationship Id="rId19" Type="http://schemas.openxmlformats.org/officeDocument/2006/relationships/externalLink" Target="externalLinks/externalLink12.xml"/><Relationship Id="rId187" Type="http://schemas.openxmlformats.org/officeDocument/2006/relationships/styles" Target="styles.xml"/><Relationship Id="rId186" Type="http://schemas.openxmlformats.org/officeDocument/2006/relationships/sharedStrings" Target="sharedStrings.xml"/><Relationship Id="rId185" Type="http://schemas.openxmlformats.org/officeDocument/2006/relationships/theme" Target="theme/theme1.xml"/><Relationship Id="rId184" Type="http://schemas.openxmlformats.org/officeDocument/2006/relationships/externalLink" Target="externalLinks/externalLink177.xml"/><Relationship Id="rId183" Type="http://schemas.openxmlformats.org/officeDocument/2006/relationships/externalLink" Target="externalLinks/externalLink176.xml"/><Relationship Id="rId182" Type="http://schemas.openxmlformats.org/officeDocument/2006/relationships/externalLink" Target="externalLinks/externalLink175.xml"/><Relationship Id="rId181" Type="http://schemas.openxmlformats.org/officeDocument/2006/relationships/externalLink" Target="externalLinks/externalLink174.xml"/><Relationship Id="rId180" Type="http://schemas.openxmlformats.org/officeDocument/2006/relationships/externalLink" Target="externalLinks/externalLink173.xml"/><Relationship Id="rId18" Type="http://schemas.openxmlformats.org/officeDocument/2006/relationships/externalLink" Target="externalLinks/externalLink11.xml"/><Relationship Id="rId179" Type="http://schemas.openxmlformats.org/officeDocument/2006/relationships/externalLink" Target="externalLinks/externalLink172.xml"/><Relationship Id="rId178" Type="http://schemas.openxmlformats.org/officeDocument/2006/relationships/externalLink" Target="externalLinks/externalLink171.xml"/><Relationship Id="rId177" Type="http://schemas.openxmlformats.org/officeDocument/2006/relationships/externalLink" Target="externalLinks/externalLink170.xml"/><Relationship Id="rId176" Type="http://schemas.openxmlformats.org/officeDocument/2006/relationships/externalLink" Target="externalLinks/externalLink169.xml"/><Relationship Id="rId175" Type="http://schemas.openxmlformats.org/officeDocument/2006/relationships/externalLink" Target="externalLinks/externalLink168.xml"/><Relationship Id="rId174" Type="http://schemas.openxmlformats.org/officeDocument/2006/relationships/externalLink" Target="externalLinks/externalLink167.xml"/><Relationship Id="rId173" Type="http://schemas.openxmlformats.org/officeDocument/2006/relationships/externalLink" Target="externalLinks/externalLink166.xml"/><Relationship Id="rId172" Type="http://schemas.openxmlformats.org/officeDocument/2006/relationships/externalLink" Target="externalLinks/externalLink165.xml"/><Relationship Id="rId171" Type="http://schemas.openxmlformats.org/officeDocument/2006/relationships/externalLink" Target="externalLinks/externalLink164.xml"/><Relationship Id="rId170" Type="http://schemas.openxmlformats.org/officeDocument/2006/relationships/externalLink" Target="externalLinks/externalLink163.xml"/><Relationship Id="rId17" Type="http://schemas.openxmlformats.org/officeDocument/2006/relationships/externalLink" Target="externalLinks/externalLink10.xml"/><Relationship Id="rId169" Type="http://schemas.openxmlformats.org/officeDocument/2006/relationships/externalLink" Target="externalLinks/externalLink162.xml"/><Relationship Id="rId168" Type="http://schemas.openxmlformats.org/officeDocument/2006/relationships/externalLink" Target="externalLinks/externalLink161.xml"/><Relationship Id="rId167" Type="http://schemas.openxmlformats.org/officeDocument/2006/relationships/externalLink" Target="externalLinks/externalLink160.xml"/><Relationship Id="rId166" Type="http://schemas.openxmlformats.org/officeDocument/2006/relationships/externalLink" Target="externalLinks/externalLink159.xml"/><Relationship Id="rId165" Type="http://schemas.openxmlformats.org/officeDocument/2006/relationships/externalLink" Target="externalLinks/externalLink158.xml"/><Relationship Id="rId164" Type="http://schemas.openxmlformats.org/officeDocument/2006/relationships/externalLink" Target="externalLinks/externalLink157.xml"/><Relationship Id="rId163" Type="http://schemas.openxmlformats.org/officeDocument/2006/relationships/externalLink" Target="externalLinks/externalLink156.xml"/><Relationship Id="rId162" Type="http://schemas.openxmlformats.org/officeDocument/2006/relationships/externalLink" Target="externalLinks/externalLink155.xml"/><Relationship Id="rId161" Type="http://schemas.openxmlformats.org/officeDocument/2006/relationships/externalLink" Target="externalLinks/externalLink154.xml"/><Relationship Id="rId160" Type="http://schemas.openxmlformats.org/officeDocument/2006/relationships/externalLink" Target="externalLinks/externalLink153.xml"/><Relationship Id="rId16" Type="http://schemas.openxmlformats.org/officeDocument/2006/relationships/externalLink" Target="externalLinks/externalLink9.xml"/><Relationship Id="rId159" Type="http://schemas.openxmlformats.org/officeDocument/2006/relationships/externalLink" Target="externalLinks/externalLink152.xml"/><Relationship Id="rId158" Type="http://schemas.openxmlformats.org/officeDocument/2006/relationships/externalLink" Target="externalLinks/externalLink151.xml"/><Relationship Id="rId157" Type="http://schemas.openxmlformats.org/officeDocument/2006/relationships/externalLink" Target="externalLinks/externalLink150.xml"/><Relationship Id="rId156" Type="http://schemas.openxmlformats.org/officeDocument/2006/relationships/externalLink" Target="externalLinks/externalLink149.xml"/><Relationship Id="rId155" Type="http://schemas.openxmlformats.org/officeDocument/2006/relationships/externalLink" Target="externalLinks/externalLink148.xml"/><Relationship Id="rId154" Type="http://schemas.openxmlformats.org/officeDocument/2006/relationships/externalLink" Target="externalLinks/externalLink147.xml"/><Relationship Id="rId153" Type="http://schemas.openxmlformats.org/officeDocument/2006/relationships/externalLink" Target="externalLinks/externalLink146.xml"/><Relationship Id="rId152" Type="http://schemas.openxmlformats.org/officeDocument/2006/relationships/externalLink" Target="externalLinks/externalLink145.xml"/><Relationship Id="rId151" Type="http://schemas.openxmlformats.org/officeDocument/2006/relationships/externalLink" Target="externalLinks/externalLink144.xml"/><Relationship Id="rId150" Type="http://schemas.openxmlformats.org/officeDocument/2006/relationships/externalLink" Target="externalLinks/externalLink143.xml"/><Relationship Id="rId15" Type="http://schemas.openxmlformats.org/officeDocument/2006/relationships/externalLink" Target="externalLinks/externalLink8.xml"/><Relationship Id="rId149" Type="http://schemas.openxmlformats.org/officeDocument/2006/relationships/externalLink" Target="externalLinks/externalLink142.xml"/><Relationship Id="rId148" Type="http://schemas.openxmlformats.org/officeDocument/2006/relationships/externalLink" Target="externalLinks/externalLink141.xml"/><Relationship Id="rId147" Type="http://schemas.openxmlformats.org/officeDocument/2006/relationships/externalLink" Target="externalLinks/externalLink140.xml"/><Relationship Id="rId146" Type="http://schemas.openxmlformats.org/officeDocument/2006/relationships/externalLink" Target="externalLinks/externalLink139.xml"/><Relationship Id="rId145" Type="http://schemas.openxmlformats.org/officeDocument/2006/relationships/externalLink" Target="externalLinks/externalLink138.xml"/><Relationship Id="rId144" Type="http://schemas.openxmlformats.org/officeDocument/2006/relationships/externalLink" Target="externalLinks/externalLink137.xml"/><Relationship Id="rId143" Type="http://schemas.openxmlformats.org/officeDocument/2006/relationships/externalLink" Target="externalLinks/externalLink136.xml"/><Relationship Id="rId142" Type="http://schemas.openxmlformats.org/officeDocument/2006/relationships/externalLink" Target="externalLinks/externalLink135.xml"/><Relationship Id="rId141" Type="http://schemas.openxmlformats.org/officeDocument/2006/relationships/externalLink" Target="externalLinks/externalLink134.xml"/><Relationship Id="rId140" Type="http://schemas.openxmlformats.org/officeDocument/2006/relationships/externalLink" Target="externalLinks/externalLink133.xml"/><Relationship Id="rId14" Type="http://schemas.openxmlformats.org/officeDocument/2006/relationships/externalLink" Target="externalLinks/externalLink7.xml"/><Relationship Id="rId139" Type="http://schemas.openxmlformats.org/officeDocument/2006/relationships/externalLink" Target="externalLinks/externalLink132.xml"/><Relationship Id="rId138" Type="http://schemas.openxmlformats.org/officeDocument/2006/relationships/externalLink" Target="externalLinks/externalLink131.xml"/><Relationship Id="rId137" Type="http://schemas.openxmlformats.org/officeDocument/2006/relationships/externalLink" Target="externalLinks/externalLink130.xml"/><Relationship Id="rId136" Type="http://schemas.openxmlformats.org/officeDocument/2006/relationships/externalLink" Target="externalLinks/externalLink129.xml"/><Relationship Id="rId135" Type="http://schemas.openxmlformats.org/officeDocument/2006/relationships/externalLink" Target="externalLinks/externalLink128.xml"/><Relationship Id="rId134" Type="http://schemas.openxmlformats.org/officeDocument/2006/relationships/externalLink" Target="externalLinks/externalLink127.xml"/><Relationship Id="rId133" Type="http://schemas.openxmlformats.org/officeDocument/2006/relationships/externalLink" Target="externalLinks/externalLink126.xml"/><Relationship Id="rId132" Type="http://schemas.openxmlformats.org/officeDocument/2006/relationships/externalLink" Target="externalLinks/externalLink125.xml"/><Relationship Id="rId131" Type="http://schemas.openxmlformats.org/officeDocument/2006/relationships/externalLink" Target="externalLinks/externalLink124.xml"/><Relationship Id="rId130" Type="http://schemas.openxmlformats.org/officeDocument/2006/relationships/externalLink" Target="externalLinks/externalLink123.xml"/><Relationship Id="rId13" Type="http://schemas.openxmlformats.org/officeDocument/2006/relationships/externalLink" Target="externalLinks/externalLink6.xml"/><Relationship Id="rId129" Type="http://schemas.openxmlformats.org/officeDocument/2006/relationships/externalLink" Target="externalLinks/externalLink122.xml"/><Relationship Id="rId128" Type="http://schemas.openxmlformats.org/officeDocument/2006/relationships/externalLink" Target="externalLinks/externalLink121.xml"/><Relationship Id="rId127" Type="http://schemas.openxmlformats.org/officeDocument/2006/relationships/externalLink" Target="externalLinks/externalLink120.xml"/><Relationship Id="rId126" Type="http://schemas.openxmlformats.org/officeDocument/2006/relationships/externalLink" Target="externalLinks/externalLink119.xml"/><Relationship Id="rId125" Type="http://schemas.openxmlformats.org/officeDocument/2006/relationships/externalLink" Target="externalLinks/externalLink118.xml"/><Relationship Id="rId124" Type="http://schemas.openxmlformats.org/officeDocument/2006/relationships/externalLink" Target="externalLinks/externalLink117.xml"/><Relationship Id="rId123" Type="http://schemas.openxmlformats.org/officeDocument/2006/relationships/externalLink" Target="externalLinks/externalLink116.xml"/><Relationship Id="rId122" Type="http://schemas.openxmlformats.org/officeDocument/2006/relationships/externalLink" Target="externalLinks/externalLink115.xml"/><Relationship Id="rId121" Type="http://schemas.openxmlformats.org/officeDocument/2006/relationships/externalLink" Target="externalLinks/externalLink114.xml"/><Relationship Id="rId120" Type="http://schemas.openxmlformats.org/officeDocument/2006/relationships/externalLink" Target="externalLinks/externalLink113.xml"/><Relationship Id="rId12" Type="http://schemas.openxmlformats.org/officeDocument/2006/relationships/externalLink" Target="externalLinks/externalLink5.xml"/><Relationship Id="rId119" Type="http://schemas.openxmlformats.org/officeDocument/2006/relationships/externalLink" Target="externalLinks/externalLink112.xml"/><Relationship Id="rId118" Type="http://schemas.openxmlformats.org/officeDocument/2006/relationships/externalLink" Target="externalLinks/externalLink111.xml"/><Relationship Id="rId117" Type="http://schemas.openxmlformats.org/officeDocument/2006/relationships/externalLink" Target="externalLinks/externalLink110.xml"/><Relationship Id="rId116" Type="http://schemas.openxmlformats.org/officeDocument/2006/relationships/externalLink" Target="externalLinks/externalLink109.xml"/><Relationship Id="rId115" Type="http://schemas.openxmlformats.org/officeDocument/2006/relationships/externalLink" Target="externalLinks/externalLink108.xml"/><Relationship Id="rId114" Type="http://schemas.openxmlformats.org/officeDocument/2006/relationships/externalLink" Target="externalLinks/externalLink107.xml"/><Relationship Id="rId113" Type="http://schemas.openxmlformats.org/officeDocument/2006/relationships/externalLink" Target="externalLinks/externalLink106.xml"/><Relationship Id="rId112" Type="http://schemas.openxmlformats.org/officeDocument/2006/relationships/externalLink" Target="externalLinks/externalLink105.xml"/><Relationship Id="rId111" Type="http://schemas.openxmlformats.org/officeDocument/2006/relationships/externalLink" Target="externalLinks/externalLink104.xml"/><Relationship Id="rId110" Type="http://schemas.openxmlformats.org/officeDocument/2006/relationships/externalLink" Target="externalLinks/externalLink103.xml"/><Relationship Id="rId11" Type="http://schemas.openxmlformats.org/officeDocument/2006/relationships/externalLink" Target="externalLinks/externalLink4.xml"/><Relationship Id="rId109" Type="http://schemas.openxmlformats.org/officeDocument/2006/relationships/externalLink" Target="externalLinks/externalLink102.xml"/><Relationship Id="rId108" Type="http://schemas.openxmlformats.org/officeDocument/2006/relationships/externalLink" Target="externalLinks/externalLink101.xml"/><Relationship Id="rId107" Type="http://schemas.openxmlformats.org/officeDocument/2006/relationships/externalLink" Target="externalLinks/externalLink100.xml"/><Relationship Id="rId106" Type="http://schemas.openxmlformats.org/officeDocument/2006/relationships/externalLink" Target="externalLinks/externalLink99.xml"/><Relationship Id="rId105" Type="http://schemas.openxmlformats.org/officeDocument/2006/relationships/externalLink" Target="externalLinks/externalLink98.xml"/><Relationship Id="rId104" Type="http://schemas.openxmlformats.org/officeDocument/2006/relationships/externalLink" Target="externalLinks/externalLink97.xml"/><Relationship Id="rId103" Type="http://schemas.openxmlformats.org/officeDocument/2006/relationships/externalLink" Target="externalLinks/externalLink96.xml"/><Relationship Id="rId102" Type="http://schemas.openxmlformats.org/officeDocument/2006/relationships/externalLink" Target="externalLinks/externalLink95.xml"/><Relationship Id="rId101" Type="http://schemas.openxmlformats.org/officeDocument/2006/relationships/externalLink" Target="externalLinks/externalLink94.xml"/><Relationship Id="rId100" Type="http://schemas.openxmlformats.org/officeDocument/2006/relationships/externalLink" Target="externalLinks/externalLink93.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G:\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G:\&#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G:\&#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G:\&#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G:\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G:\&#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G:\&#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G:\&#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G:\&#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G:\&#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G:\&#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G:\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G:\&#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G:\&#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G:\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G:\&#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G:\&#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G:\&#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G:\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G:\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G:\&#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G:\&#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G:\&#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G:\&#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G:\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G:\&#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G:\&#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G:\&#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G:\&#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G:\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G:\&#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G:\&#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G:\Users\106373\Documents\WeChat%20Files\wxid_2556595565812\FileStorage\File\2022-03\&#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G:\&#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G:\&#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G:\&#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G:\&#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G:\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G:\&#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G:\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G:\&#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G:\&#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G:\&#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G:\&#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G:\&#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G:\&#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G:\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G:\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G:\&#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G:\&#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G:\&#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G:\&#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G:\&#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G:\&#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sheetData sheetId="1"/>
      <sheetData sheetId="2"/>
      <sheetData sheetId="3"/>
      <sheetData sheetId="4"/>
      <sheetData sheetId="5"/>
      <sheetData sheetId="6"/>
      <sheetData sheetId="7"/>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sheetData sheetId="1"/>
      <sheetData sheetId="2"/>
      <sheetData sheetId="3"/>
      <sheetData sheetId="4"/>
      <sheetData sheetId="5"/>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sheetData sheetId="1"/>
      <sheetData sheetId="2"/>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sheetData sheetId="1"/>
      <sheetData sheetId="2"/>
      <sheetData sheetId="3"/>
      <sheetData sheetId="4"/>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sheetData sheetId="1"/>
      <sheetData sheetId="2"/>
      <sheetData sheetId="3"/>
      <sheetData sheetId="4"/>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sheetData sheetId="1"/>
      <sheetData sheetId="2"/>
      <sheetData sheetId="3"/>
      <sheetData sheetId="4"/>
      <sheetData sheetId="5"/>
      <sheetData sheetId="6"/>
      <sheetData sheetId="7"/>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sheetData sheetId="1"/>
      <sheetData sheetId="2"/>
      <sheetData sheetId="3"/>
      <sheetData sheetId="4"/>
      <sheetData sheetId="5"/>
      <sheetData sheetId="6"/>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sheetData sheetId="1"/>
      <sheetData sheetId="2"/>
      <sheetData sheetId="3"/>
      <sheetData sheetId="4"/>
      <sheetData sheetId="5"/>
      <sheetData sheetId="6"/>
      <sheetData sheetId="7"/>
      <sheetData sheetId="8"/>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sheetData sheetId="1"/>
      <sheetData sheetId="2"/>
      <sheetData sheetId="3"/>
      <sheetData sheetId="4"/>
      <sheetData sheetId="5"/>
      <sheetData sheetId="6"/>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sheetData sheetId="1"/>
      <sheetData sheetId="2"/>
      <sheetData sheetId="3"/>
      <sheetData sheetId="4"/>
      <sheetData sheetId="5"/>
      <sheetData sheetId="6"/>
      <sheetData sheetId="7"/>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sheetData sheetId="1"/>
      <sheetData sheetId="2"/>
      <sheetData sheetId="3"/>
      <sheetData sheetId="4"/>
      <sheetData sheetId="5"/>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sheetData sheetId="1"/>
      <sheetData sheetId="2"/>
      <sheetData sheetId="3"/>
      <sheetData sheetId="4"/>
      <sheetData sheetId="5"/>
      <sheetData sheetId="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sheetData sheetId="1"/>
      <sheetData sheetId="2"/>
      <sheetData sheetId="3"/>
      <sheetData sheetId="4"/>
      <sheetData sheetId="5"/>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sheetData sheetId="1"/>
      <sheetData sheetId="2"/>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sheetData sheetId="1"/>
      <sheetData sheetId="2"/>
      <sheetData sheetId="3"/>
      <sheetData sheetId="4"/>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sheetData sheetId="1"/>
      <sheetData sheetId="2"/>
      <sheetData sheetId="3"/>
      <sheetData sheetId="4"/>
      <sheetData sheetId="5"/>
      <sheetData sheetId="6"/>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sheetData sheetId="1"/>
      <sheetData sheetId="2"/>
      <sheetData sheetId="3"/>
      <sheetData sheetId="4"/>
      <sheetData sheetId="5"/>
      <sheetData sheetId="6"/>
      <sheetData sheetId="7"/>
      <sheetData sheetId="8"/>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sheetData sheetId="1"/>
      <sheetData sheetId="2"/>
      <sheetData sheetId="3"/>
      <sheetData sheetId="4"/>
      <sheetData sheetId="5"/>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sheetData sheetId="1"/>
      <sheetData sheetId="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sheetData sheetId="1"/>
      <sheetData sheetId="2"/>
      <sheetData sheetId="3"/>
      <sheetData sheetId="4"/>
      <sheetData sheetId="5"/>
      <sheetData sheetId="6"/>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A1" sqref="A1:B1"/>
    </sheetView>
  </sheetViews>
  <sheetFormatPr defaultColWidth="9" defaultRowHeight="13.5" outlineLevelCol="6"/>
  <cols>
    <col min="1" max="1" width="6.10833333333333" style="134" customWidth="1"/>
    <col min="2" max="2" width="104.333333333333" style="132" customWidth="1"/>
    <col min="3" max="3" width="24.2" style="135" customWidth="1"/>
    <col min="4" max="4" width="17.8833333333333" style="132" customWidth="1"/>
    <col min="5" max="16384" width="9" style="132"/>
  </cols>
  <sheetData>
    <row r="1" ht="18" customHeight="1" spans="1:7">
      <c r="A1" s="136" t="s">
        <v>0</v>
      </c>
      <c r="B1" s="136"/>
    </row>
    <row r="2" s="132" customFormat="1" ht="34" customHeight="1" spans="1:7">
      <c r="A2" s="137" t="s">
        <v>1</v>
      </c>
      <c r="B2" s="138"/>
      <c r="C2" s="139"/>
      <c r="D2" s="139"/>
      <c r="E2" s="139"/>
      <c r="F2" s="139"/>
      <c r="G2" s="139"/>
    </row>
    <row r="3" s="132" customFormat="1" ht="25" customHeight="1" spans="1:7">
      <c r="A3" s="140" t="s">
        <v>2</v>
      </c>
      <c r="B3" s="141" t="s">
        <v>3</v>
      </c>
      <c r="C3" s="135"/>
    </row>
    <row r="4" s="132" customFormat="1" ht="25" customHeight="1" spans="1:7">
      <c r="A4" s="142" t="s">
        <v>4</v>
      </c>
      <c r="B4" s="143" t="s">
        <v>5</v>
      </c>
      <c r="C4" s="135"/>
    </row>
    <row r="5" s="132" customFormat="1" ht="84" customHeight="1" spans="1:7">
      <c r="A5" s="144">
        <v>1.1</v>
      </c>
      <c r="B5" s="145" t="s">
        <v>6</v>
      </c>
      <c r="C5" s="135"/>
    </row>
    <row r="6" s="132" customFormat="1" ht="25" customHeight="1" spans="1:7">
      <c r="A6" s="146">
        <v>1.2</v>
      </c>
      <c r="B6" s="145" t="s">
        <v>7</v>
      </c>
      <c r="C6" s="135"/>
    </row>
    <row r="7" s="132" customFormat="1" ht="31" customHeight="1" spans="1:7">
      <c r="A7" s="144">
        <v>1.3</v>
      </c>
      <c r="B7" s="145" t="s">
        <v>8</v>
      </c>
      <c r="C7" s="135"/>
    </row>
    <row r="8" s="132" customFormat="1" ht="115" customHeight="1" spans="1:7">
      <c r="A8" s="146">
        <v>1.4</v>
      </c>
      <c r="B8" s="147" t="s">
        <v>9</v>
      </c>
      <c r="C8" s="135"/>
    </row>
    <row r="9" s="132" customFormat="1" ht="40" customHeight="1" spans="1:7">
      <c r="A9" s="144">
        <v>1.5</v>
      </c>
      <c r="B9" s="145" t="s">
        <v>10</v>
      </c>
      <c r="C9" s="135"/>
    </row>
    <row r="10" s="1" customFormat="1" ht="40" customHeight="1" spans="1:7">
      <c r="A10" s="146">
        <v>1.6</v>
      </c>
      <c r="B10" s="145" t="s">
        <v>11</v>
      </c>
      <c r="C10" s="135"/>
    </row>
    <row r="11" s="133" customFormat="1" ht="25" customHeight="1" spans="1:7">
      <c r="A11" s="142" t="s">
        <v>12</v>
      </c>
      <c r="B11" s="143" t="s">
        <v>13</v>
      </c>
      <c r="C11" s="148"/>
    </row>
    <row r="12" s="132" customFormat="1" ht="60" customHeight="1" spans="1:7">
      <c r="A12" s="146" t="s">
        <v>14</v>
      </c>
      <c r="B12" s="147" t="s">
        <v>15</v>
      </c>
      <c r="C12" s="135"/>
    </row>
    <row r="13" s="132" customFormat="1" ht="51" customHeight="1" spans="1:7">
      <c r="A13" s="146" t="s">
        <v>16</v>
      </c>
      <c r="B13" s="145" t="s">
        <v>17</v>
      </c>
      <c r="C13" s="135"/>
    </row>
    <row r="14" s="132" customFormat="1" ht="51" customHeight="1" spans="1:7">
      <c r="A14" s="146" t="s">
        <v>18</v>
      </c>
      <c r="B14" s="145" t="s">
        <v>19</v>
      </c>
      <c r="C14" s="135"/>
    </row>
    <row r="15" s="132" customFormat="1" ht="50" customHeight="1" spans="1:7">
      <c r="A15" s="146" t="s">
        <v>20</v>
      </c>
      <c r="B15" s="145" t="s">
        <v>21</v>
      </c>
      <c r="C15" s="135"/>
    </row>
    <row r="16" s="133" customFormat="1" ht="25" customHeight="1" spans="1:7">
      <c r="A16" s="142" t="s">
        <v>22</v>
      </c>
      <c r="B16" s="143" t="s">
        <v>23</v>
      </c>
      <c r="C16" s="148"/>
    </row>
    <row r="17" s="132" customFormat="1" ht="50" customHeight="1" spans="1:3">
      <c r="A17" s="146">
        <v>3.1</v>
      </c>
      <c r="B17" s="149" t="s">
        <v>24</v>
      </c>
      <c r="C17" s="135"/>
    </row>
    <row r="18" s="132" customFormat="1" ht="50" customHeight="1" spans="1:3">
      <c r="A18" s="146">
        <v>3.2</v>
      </c>
      <c r="B18" s="149" t="s">
        <v>25</v>
      </c>
      <c r="C18" s="135"/>
    </row>
    <row r="19" s="132" customFormat="1" ht="40" customHeight="1" spans="1:3">
      <c r="A19" s="146">
        <v>3.3</v>
      </c>
      <c r="B19" s="149" t="s">
        <v>26</v>
      </c>
      <c r="C19" s="135"/>
    </row>
    <row r="20" s="132" customFormat="1" ht="77" customHeight="1" spans="1:3">
      <c r="A20" s="146">
        <v>3.4</v>
      </c>
      <c r="B20" s="149" t="s">
        <v>27</v>
      </c>
      <c r="C20" s="135"/>
    </row>
    <row r="21" s="132" customFormat="1" ht="25" customHeight="1" spans="1:3">
      <c r="A21" s="146">
        <v>3.5</v>
      </c>
      <c r="B21" s="149" t="s">
        <v>28</v>
      </c>
      <c r="C21" s="135"/>
    </row>
    <row r="22" s="132" customFormat="1" ht="40" customHeight="1" spans="1:3">
      <c r="A22" s="146">
        <v>3.6</v>
      </c>
      <c r="B22" s="150" t="s">
        <v>29</v>
      </c>
      <c r="C22" s="135"/>
    </row>
    <row r="23" s="132" customFormat="1" ht="25" customHeight="1" spans="1:3">
      <c r="A23" s="146">
        <v>3.7</v>
      </c>
      <c r="B23" s="150" t="s">
        <v>30</v>
      </c>
      <c r="C23" s="135"/>
    </row>
    <row r="24" s="132" customFormat="1" ht="25" customHeight="1" spans="1:3">
      <c r="A24" s="146">
        <v>3.8</v>
      </c>
      <c r="B24" s="149" t="s">
        <v>31</v>
      </c>
      <c r="C24" s="135"/>
    </row>
    <row r="25" s="133" customFormat="1" ht="25" customHeight="1" spans="1:3">
      <c r="A25" s="142" t="s">
        <v>32</v>
      </c>
      <c r="B25" s="143" t="s">
        <v>33</v>
      </c>
      <c r="C25" s="148"/>
    </row>
    <row r="26" s="132" customFormat="1" ht="40" customHeight="1" spans="1:3">
      <c r="A26" s="146">
        <v>4.1</v>
      </c>
      <c r="B26" s="145" t="s">
        <v>34</v>
      </c>
      <c r="C26" s="135"/>
    </row>
    <row r="27" s="132" customFormat="1" ht="40" customHeight="1" spans="1:3">
      <c r="A27" s="146" t="s">
        <v>35</v>
      </c>
      <c r="B27" s="145" t="s">
        <v>36</v>
      </c>
      <c r="C27" s="135"/>
    </row>
    <row r="28" s="132" customFormat="1" ht="33" customHeight="1" spans="1:3">
      <c r="A28" s="146" t="s">
        <v>37</v>
      </c>
      <c r="B28" s="145" t="s">
        <v>38</v>
      </c>
      <c r="C28" s="135"/>
    </row>
    <row r="29" s="132" customFormat="1" ht="40" customHeight="1" spans="1:3">
      <c r="A29" s="146" t="s">
        <v>39</v>
      </c>
      <c r="B29" s="145" t="s">
        <v>40</v>
      </c>
      <c r="C29" s="135"/>
    </row>
    <row r="30" s="133" customFormat="1" ht="25" customHeight="1" spans="1:3">
      <c r="A30" s="142" t="s">
        <v>41</v>
      </c>
      <c r="B30" s="143" t="s">
        <v>42</v>
      </c>
      <c r="C30" s="148"/>
    </row>
    <row r="31" s="133" customFormat="1" ht="40" customHeight="1" spans="1:3">
      <c r="A31" s="146" t="s">
        <v>43</v>
      </c>
      <c r="B31" s="151" t="s">
        <v>44</v>
      </c>
      <c r="C31" s="148"/>
    </row>
    <row r="32" s="133" customFormat="1" ht="25" customHeight="1" spans="1:3">
      <c r="A32" s="142" t="s">
        <v>45</v>
      </c>
      <c r="B32" s="143" t="s">
        <v>46</v>
      </c>
      <c r="C32" s="148"/>
    </row>
    <row r="33" s="133" customFormat="1" ht="40" customHeight="1" spans="1:3">
      <c r="A33" s="152">
        <v>6.1</v>
      </c>
      <c r="B33" s="150" t="s">
        <v>47</v>
      </c>
      <c r="C33" s="148"/>
    </row>
    <row r="34" s="132" customFormat="1" ht="50" customHeight="1" spans="1:3">
      <c r="A34" s="144" t="s">
        <v>48</v>
      </c>
      <c r="B34" s="150" t="s">
        <v>49</v>
      </c>
      <c r="C34" s="135"/>
    </row>
    <row r="35" s="132" customFormat="1" ht="40" customHeight="1" spans="1:3">
      <c r="A35" s="144" t="s">
        <v>50</v>
      </c>
      <c r="B35" s="153" t="s">
        <v>51</v>
      </c>
      <c r="C35" s="135"/>
    </row>
    <row r="36" s="132" customFormat="1" ht="40" customHeight="1" spans="1:3">
      <c r="A36" s="144" t="s">
        <v>52</v>
      </c>
      <c r="B36" s="150" t="s">
        <v>53</v>
      </c>
      <c r="C36" s="135"/>
    </row>
    <row r="37" s="132" customFormat="1" ht="25" customHeight="1" spans="1:3">
      <c r="A37" s="152">
        <v>6.5</v>
      </c>
      <c r="B37" s="150" t="s">
        <v>54</v>
      </c>
      <c r="C37" s="135"/>
    </row>
    <row r="38" s="132" customFormat="1" ht="36" customHeight="1" spans="1:3">
      <c r="A38" s="152" t="s">
        <v>55</v>
      </c>
      <c r="B38" s="150" t="s">
        <v>56</v>
      </c>
      <c r="C38" s="135"/>
    </row>
  </sheetData>
  <mergeCells count="2">
    <mergeCell ref="A1:B1"/>
    <mergeCell ref="A2:B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outlinePr summaryBelow="0" summaryRight="0"/>
    <pageSetUpPr fitToPage="1"/>
  </sheetPr>
  <dimension ref="A1:N15"/>
  <sheetViews>
    <sheetView showGridLines="0" tabSelected="1" view="pageBreakPreview" zoomScaleNormal="115" workbookViewId="0">
      <pane ySplit="6" topLeftCell="A11" activePane="bottomLeft" state="frozen"/>
      <selection/>
      <selection pane="bottomLeft" activeCell="L13" sqref="L13"/>
    </sheetView>
  </sheetViews>
  <sheetFormatPr defaultColWidth="6.75" defaultRowHeight="13.5"/>
  <cols>
    <col min="1" max="1" width="5.01666666666667" style="88" customWidth="1"/>
    <col min="2" max="2" width="14.25" style="88" customWidth="1"/>
    <col min="3" max="3" width="46.25" style="88" customWidth="1"/>
    <col min="4" max="4" width="13.375" style="88" customWidth="1"/>
    <col min="5" max="5" width="5.75" style="88" customWidth="1"/>
    <col min="6" max="6" width="4.475" style="89" customWidth="1"/>
    <col min="7" max="7" width="9.66666666666667" style="90" customWidth="1"/>
    <col min="8" max="8" width="10" style="91" customWidth="1"/>
    <col min="9" max="9" width="7.125" style="89" customWidth="1"/>
    <col min="10" max="10" width="13.4416666666667" style="91" customWidth="1"/>
    <col min="11" max="11" width="11.5" style="91" customWidth="1"/>
    <col min="12" max="12" width="16.75" style="88" customWidth="1"/>
    <col min="13" max="13" width="9" style="88" customWidth="1"/>
    <col min="14" max="14" width="10.375" style="88"/>
    <col min="15" max="15" width="6.75" style="88"/>
    <col min="16" max="16" width="8.875" style="88"/>
    <col min="17" max="16375" width="6.75" style="88"/>
    <col min="16376" max="16384" width="6.75" style="92"/>
  </cols>
  <sheetData>
    <row r="1" s="87" customFormat="1" ht="48" customHeight="1" spans="1:14">
      <c r="A1" s="93" t="s">
        <v>57</v>
      </c>
      <c r="B1" s="94"/>
      <c r="C1" s="94"/>
      <c r="D1" s="94"/>
      <c r="E1" s="94"/>
      <c r="F1" s="94"/>
      <c r="G1" s="95"/>
      <c r="H1" s="95"/>
      <c r="I1" s="96"/>
      <c r="J1" s="97"/>
      <c r="K1" s="95"/>
      <c r="L1" s="94"/>
      <c r="M1" s="98"/>
    </row>
    <row r="2" s="87" customFormat="1" ht="21" customHeight="1" spans="1:14">
      <c r="A2" s="99" t="s">
        <v>58</v>
      </c>
      <c r="B2" s="99"/>
      <c r="C2" s="99"/>
      <c r="D2" s="99"/>
      <c r="E2" s="99"/>
      <c r="F2" s="100"/>
      <c r="G2" s="101"/>
      <c r="H2" s="102"/>
      <c r="I2" s="99"/>
      <c r="J2" s="103"/>
      <c r="K2" s="102"/>
      <c r="L2" s="99"/>
      <c r="M2" s="99"/>
    </row>
    <row r="3" s="87" customFormat="1" ht="22" customHeight="1" spans="1:14">
      <c r="A3" s="99" t="s">
        <v>59</v>
      </c>
      <c r="B3" s="99"/>
      <c r="C3" s="99"/>
      <c r="D3" s="99"/>
      <c r="E3" s="99"/>
      <c r="F3" s="100"/>
      <c r="G3" s="101"/>
      <c r="H3" s="102"/>
      <c r="I3" s="99"/>
      <c r="J3" s="103"/>
      <c r="K3" s="102"/>
      <c r="L3" s="99"/>
      <c r="M3" s="99"/>
    </row>
    <row r="4" s="87" customFormat="1" ht="20" customHeight="1" spans="1:14">
      <c r="A4" s="99" t="s">
        <v>60</v>
      </c>
      <c r="B4" s="99"/>
      <c r="C4" s="99"/>
      <c r="D4" s="99"/>
      <c r="E4" s="99"/>
      <c r="F4" s="100"/>
      <c r="G4" s="101"/>
      <c r="H4" s="102"/>
      <c r="I4" s="99"/>
      <c r="J4" s="103"/>
      <c r="K4" s="102"/>
      <c r="L4" s="99"/>
      <c r="M4" s="99"/>
    </row>
    <row r="5" s="88" customFormat="1" ht="15" customHeight="1" spans="1:14">
      <c r="A5" s="41" t="s">
        <v>2</v>
      </c>
      <c r="B5" s="41" t="s">
        <v>61</v>
      </c>
      <c r="C5" s="41" t="s">
        <v>62</v>
      </c>
      <c r="D5" s="41" t="s">
        <v>63</v>
      </c>
      <c r="E5" s="41" t="s">
        <v>64</v>
      </c>
      <c r="F5" s="41" t="s">
        <v>65</v>
      </c>
      <c r="G5" s="104" t="s">
        <v>66</v>
      </c>
      <c r="H5" s="105" t="s">
        <v>67</v>
      </c>
      <c r="I5" s="24"/>
      <c r="J5" s="106"/>
      <c r="K5" s="105" t="s">
        <v>68</v>
      </c>
      <c r="L5" s="14" t="s">
        <v>69</v>
      </c>
      <c r="M5" s="107"/>
    </row>
    <row r="6" s="88" customFormat="1" ht="28" customHeight="1" spans="1:14">
      <c r="A6" s="41"/>
      <c r="B6" s="41"/>
      <c r="C6" s="41"/>
      <c r="D6" s="41"/>
      <c r="E6" s="41"/>
      <c r="F6" s="41"/>
      <c r="G6" s="104"/>
      <c r="H6" s="105" t="s">
        <v>70</v>
      </c>
      <c r="I6" s="24" t="s">
        <v>71</v>
      </c>
      <c r="J6" s="105" t="s">
        <v>72</v>
      </c>
      <c r="K6" s="105"/>
      <c r="L6" s="14"/>
      <c r="M6" s="107"/>
    </row>
    <row r="7" s="88" customFormat="1" ht="126" customHeight="1" spans="1:14">
      <c r="A7" s="30">
        <v>1</v>
      </c>
      <c r="B7" s="108" t="s">
        <v>73</v>
      </c>
      <c r="C7" s="109" t="s">
        <v>74</v>
      </c>
      <c r="D7" s="30" t="s">
        <v>75</v>
      </c>
      <c r="E7" s="30" t="s">
        <v>76</v>
      </c>
      <c r="F7" s="110" t="s">
        <v>77</v>
      </c>
      <c r="G7" s="28">
        <f>9043.078+2.64+2992.858+1927.4156+3106.873+67.3191</f>
        <v>17140.1837</v>
      </c>
      <c r="H7" s="28"/>
      <c r="I7" s="111">
        <v>0.09</v>
      </c>
      <c r="J7" s="28"/>
      <c r="K7" s="112"/>
      <c r="L7" s="113"/>
      <c r="M7" s="114"/>
    </row>
    <row r="8" s="88" customFormat="1" ht="113" customHeight="1" spans="1:14">
      <c r="A8" s="30">
        <v>2</v>
      </c>
      <c r="B8" s="108" t="s">
        <v>78</v>
      </c>
      <c r="C8" s="109" t="s">
        <v>79</v>
      </c>
      <c r="D8" s="30" t="s">
        <v>75</v>
      </c>
      <c r="E8" s="30" t="s">
        <v>76</v>
      </c>
      <c r="F8" s="110" t="s">
        <v>77</v>
      </c>
      <c r="G8" s="28">
        <v>420.03</v>
      </c>
      <c r="H8" s="115"/>
      <c r="I8" s="111">
        <v>0.09</v>
      </c>
      <c r="J8" s="28"/>
      <c r="K8" s="112"/>
      <c r="L8" s="113"/>
      <c r="M8" s="114"/>
    </row>
    <row r="9" s="88" customFormat="1" ht="75" customHeight="1" spans="1:14">
      <c r="A9" s="30">
        <v>3</v>
      </c>
      <c r="B9" s="108" t="s">
        <v>80</v>
      </c>
      <c r="C9" s="109" t="s">
        <v>81</v>
      </c>
      <c r="D9" s="30" t="s">
        <v>75</v>
      </c>
      <c r="E9" s="30" t="s">
        <v>76</v>
      </c>
      <c r="F9" s="110" t="s">
        <v>77</v>
      </c>
      <c r="G9" s="28">
        <v>1690.3215</v>
      </c>
      <c r="H9" s="28"/>
      <c r="I9" s="111">
        <v>0.09</v>
      </c>
      <c r="J9" s="28"/>
      <c r="K9" s="112"/>
      <c r="L9" s="113"/>
      <c r="M9" s="116"/>
    </row>
    <row r="10" s="88" customFormat="1" ht="75" customHeight="1" spans="1:14">
      <c r="A10" s="30">
        <v>4</v>
      </c>
      <c r="B10" s="108" t="s">
        <v>82</v>
      </c>
      <c r="C10" s="109" t="s">
        <v>83</v>
      </c>
      <c r="D10" s="30" t="s">
        <v>75</v>
      </c>
      <c r="E10" s="30" t="s">
        <v>76</v>
      </c>
      <c r="F10" s="110" t="s">
        <v>77</v>
      </c>
      <c r="G10" s="28">
        <f>6731.932+2064.5844+2450.646+1.62+1091.08+122.142</f>
        <v>12462.0044</v>
      </c>
      <c r="H10" s="28"/>
      <c r="I10" s="111">
        <v>0.09</v>
      </c>
      <c r="J10" s="28"/>
      <c r="K10" s="112"/>
      <c r="L10" s="113"/>
      <c r="M10" s="116"/>
    </row>
    <row r="11" s="88" customFormat="1" ht="80" customHeight="1" spans="1:14">
      <c r="A11" s="30">
        <v>5</v>
      </c>
      <c r="B11" s="108" t="s">
        <v>84</v>
      </c>
      <c r="C11" s="109" t="s">
        <v>85</v>
      </c>
      <c r="D11" s="30" t="s">
        <v>75</v>
      </c>
      <c r="E11" s="30" t="s">
        <v>76</v>
      </c>
      <c r="F11" s="110" t="s">
        <v>77</v>
      </c>
      <c r="G11" s="28">
        <f>367.6575+11226.4933</f>
        <v>11594.1508</v>
      </c>
      <c r="H11" s="28"/>
      <c r="I11" s="111">
        <v>0.09</v>
      </c>
      <c r="J11" s="28"/>
      <c r="K11" s="112"/>
      <c r="L11" s="113"/>
      <c r="M11" s="116"/>
    </row>
    <row r="12" s="88" customFormat="1" ht="80" customHeight="1" spans="1:14">
      <c r="A12" s="30">
        <v>6</v>
      </c>
      <c r="B12" s="117" t="s">
        <v>86</v>
      </c>
      <c r="C12" s="118" t="s">
        <v>87</v>
      </c>
      <c r="D12" s="30" t="s">
        <v>75</v>
      </c>
      <c r="E12" s="30" t="s">
        <v>76</v>
      </c>
      <c r="F12" s="110" t="s">
        <v>77</v>
      </c>
      <c r="G12" s="28">
        <f>6731.932+2064.5844+2450.646+1.62+1091.08+122.142</f>
        <v>12462.0044</v>
      </c>
      <c r="H12" s="28"/>
      <c r="I12" s="111">
        <v>0.09</v>
      </c>
      <c r="J12" s="28"/>
      <c r="K12" s="112"/>
      <c r="L12" s="113"/>
      <c r="M12" s="116"/>
    </row>
    <row r="13" s="88" customFormat="1" ht="31" customHeight="1" spans="1:14">
      <c r="A13" s="119" t="s">
        <v>12</v>
      </c>
      <c r="B13" s="120" t="s">
        <v>88</v>
      </c>
      <c r="C13" s="49"/>
      <c r="D13" s="49"/>
      <c r="E13" s="49"/>
      <c r="F13" s="121"/>
      <c r="G13" s="122"/>
      <c r="H13" s="123"/>
      <c r="I13" s="124"/>
      <c r="J13" s="122"/>
      <c r="K13" s="125">
        <v>500000</v>
      </c>
      <c r="L13" s="14"/>
      <c r="M13" s="107"/>
    </row>
    <row r="14" s="88" customFormat="1" ht="30" customHeight="1" spans="1:14">
      <c r="A14" s="126" t="s">
        <v>22</v>
      </c>
      <c r="B14" s="120" t="s">
        <v>89</v>
      </c>
      <c r="C14" s="120" t="s">
        <v>90</v>
      </c>
      <c r="D14" s="120"/>
      <c r="E14" s="120"/>
      <c r="F14" s="41"/>
      <c r="G14" s="104"/>
      <c r="H14" s="125"/>
      <c r="I14" s="127"/>
      <c r="J14" s="122"/>
      <c r="K14" s="125"/>
      <c r="L14" s="14"/>
      <c r="M14" s="107"/>
      <c r="N14" s="128"/>
    </row>
    <row r="15" ht="33" customHeight="1" spans="1:14">
      <c r="A15" s="129" t="s">
        <v>91</v>
      </c>
      <c r="B15" s="130"/>
      <c r="C15" s="130"/>
      <c r="D15" s="130"/>
      <c r="E15" s="130"/>
      <c r="F15" s="130"/>
      <c r="G15" s="130"/>
      <c r="H15" s="130"/>
      <c r="I15" s="130"/>
      <c r="J15" s="130"/>
      <c r="K15" s="130"/>
      <c r="L15" s="131"/>
    </row>
  </sheetData>
  <sheetProtection algorithmName="SHA-512" hashValue="thJ+TO4Ktmitl2OvtG2G/6QNSQ722m7clSl1CE/IoalEsv7vPQPy0Cee2cHt2VM43lWA38wm3we0ZPdG/EuA6w==" saltValue="wT1YFD+LksyiffLBKqg9dA==" spinCount="100000" sheet="1" objects="1"/>
  <protectedRanges>
    <protectedRange sqref="J7:L12 H7:H10 H11:H12 K14" name="区域1"/>
  </protectedRanges>
  <mergeCells count="15">
    <mergeCell ref="A1:L1"/>
    <mergeCell ref="A2:L2"/>
    <mergeCell ref="A3:L3"/>
    <mergeCell ref="A4:L4"/>
    <mergeCell ref="H5:J5"/>
    <mergeCell ref="A15:L15"/>
    <mergeCell ref="A5:A6"/>
    <mergeCell ref="B5:B6"/>
    <mergeCell ref="C5:C6"/>
    <mergeCell ref="D5:D6"/>
    <mergeCell ref="E5:E6"/>
    <mergeCell ref="F5:F6"/>
    <mergeCell ref="G5:G6"/>
    <mergeCell ref="K5:K6"/>
    <mergeCell ref="L5:L6"/>
  </mergeCells>
  <printOptions horizontalCentered="1"/>
  <pageMargins left="0.118055555555556" right="0.196527777777778" top="0.235416666666667" bottom="0.118055555555556" header="0.5" footer="0.235416666666667"/>
  <pageSetup paperSize="9" scale="65"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C9" sqref="C9"/>
    </sheetView>
  </sheetViews>
  <sheetFormatPr defaultColWidth="9" defaultRowHeight="13.5" outlineLevelCol="3"/>
  <cols>
    <col min="1" max="1" width="6" style="74" customWidth="1"/>
    <col min="2" max="2" width="29.5" style="76" customWidth="1"/>
    <col min="3" max="3" width="57.75" style="74" customWidth="1"/>
    <col min="4" max="4" width="22.125" style="74" customWidth="1"/>
    <col min="5" max="16384" width="9" style="74"/>
  </cols>
  <sheetData>
    <row r="1" s="74" customFormat="1" ht="45" customHeight="1" spans="1:4">
      <c r="A1" s="77" t="s">
        <v>1</v>
      </c>
      <c r="B1" s="77"/>
      <c r="C1" s="77"/>
      <c r="D1" s="77"/>
    </row>
    <row r="2" s="74" customFormat="1" ht="25" customHeight="1" spans="1:4">
      <c r="A2" s="78" t="s">
        <v>92</v>
      </c>
      <c r="B2" s="78"/>
      <c r="C2" s="78"/>
      <c r="D2" s="78"/>
    </row>
    <row r="3" s="75" customFormat="1" ht="25" customHeight="1" spans="1:4">
      <c r="A3" s="79" t="s">
        <v>2</v>
      </c>
      <c r="B3" s="79" t="s">
        <v>93</v>
      </c>
      <c r="C3" s="79" t="s">
        <v>94</v>
      </c>
      <c r="D3" s="79" t="s">
        <v>69</v>
      </c>
    </row>
    <row r="4" s="74" customFormat="1" ht="30" customHeight="1" spans="1:4">
      <c r="A4" s="80">
        <v>1</v>
      </c>
      <c r="B4" s="80" t="s">
        <v>95</v>
      </c>
      <c r="C4" s="80" t="s">
        <v>96</v>
      </c>
      <c r="D4" s="81"/>
    </row>
    <row r="5" s="74" customFormat="1" ht="25" customHeight="1" spans="1:4">
      <c r="A5" s="80">
        <v>2</v>
      </c>
      <c r="B5" s="80" t="s">
        <v>97</v>
      </c>
      <c r="C5" s="82" t="s">
        <v>98</v>
      </c>
      <c r="D5" s="81"/>
    </row>
    <row r="6" s="74" customFormat="1" ht="25" customHeight="1" spans="1:4">
      <c r="A6" s="80">
        <v>3</v>
      </c>
      <c r="B6" s="80" t="s">
        <v>99</v>
      </c>
      <c r="C6" s="80" t="s">
        <v>100</v>
      </c>
      <c r="D6" s="81"/>
    </row>
    <row r="7" s="74" customFormat="1" ht="25" customHeight="1" spans="1:4">
      <c r="A7" s="80">
        <v>4</v>
      </c>
      <c r="B7" s="83"/>
      <c r="C7" s="84"/>
      <c r="D7" s="81"/>
    </row>
    <row r="8" s="74" customFormat="1" ht="25" customHeight="1" spans="1:4">
      <c r="A8" s="80">
        <v>5</v>
      </c>
      <c r="B8" s="83"/>
      <c r="C8" s="84"/>
      <c r="D8" s="81"/>
    </row>
    <row r="9" s="74" customFormat="1" ht="25" customHeight="1" spans="1:4">
      <c r="A9" s="80">
        <v>6</v>
      </c>
      <c r="B9" s="83"/>
      <c r="C9" s="84"/>
      <c r="D9" s="81"/>
    </row>
    <row r="10" s="74" customFormat="1" ht="25" customHeight="1" spans="1:4">
      <c r="A10" s="80">
        <v>7</v>
      </c>
      <c r="B10" s="83"/>
      <c r="C10" s="84"/>
      <c r="D10" s="81"/>
    </row>
    <row r="11" s="74" customFormat="1" ht="25" customHeight="1" spans="1:4">
      <c r="A11" s="80">
        <v>8</v>
      </c>
      <c r="B11" s="85"/>
      <c r="C11" s="86"/>
      <c r="D11" s="81"/>
    </row>
  </sheetData>
  <mergeCells count="2">
    <mergeCell ref="A1:D1"/>
    <mergeCell ref="A2:D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workbookViewId="0">
      <selection activeCell="A1" sqref="$A1:$XFD1048576"/>
    </sheetView>
  </sheetViews>
  <sheetFormatPr defaultColWidth="9" defaultRowHeight="11.25" outlineLevelCol="3"/>
  <cols>
    <col min="1" max="1" width="6" style="52" customWidth="1"/>
    <col min="2" max="2" width="25.3916666666667" style="50" customWidth="1"/>
    <col min="3" max="3" width="34" style="50" customWidth="1"/>
    <col min="4" max="4" width="15.5" style="53" customWidth="1"/>
    <col min="5" max="16384" width="9" style="50"/>
  </cols>
  <sheetData>
    <row r="1" s="50" customFormat="1" ht="18.75" spans="1:4">
      <c r="A1" s="54" t="s">
        <v>101</v>
      </c>
      <c r="B1" s="54"/>
      <c r="C1" s="54"/>
      <c r="D1" s="55"/>
    </row>
    <row r="2" s="51" customFormat="1" ht="16" customHeight="1" spans="1:4">
      <c r="A2" s="56" t="s">
        <v>2</v>
      </c>
      <c r="B2" s="56" t="s">
        <v>102</v>
      </c>
      <c r="C2" s="56" t="s">
        <v>103</v>
      </c>
      <c r="D2" s="57" t="s">
        <v>104</v>
      </c>
    </row>
    <row r="3" s="51" customFormat="1" ht="16" customHeight="1" spans="1:4">
      <c r="A3" s="56" t="s">
        <v>105</v>
      </c>
      <c r="B3" s="58" t="s">
        <v>106</v>
      </c>
      <c r="C3" s="58" t="s">
        <v>107</v>
      </c>
      <c r="D3" s="57"/>
    </row>
    <row r="4" s="51" customFormat="1" ht="16" customHeight="1" spans="1:4">
      <c r="A4" s="56" t="s">
        <v>108</v>
      </c>
      <c r="B4" s="58" t="s">
        <v>109</v>
      </c>
      <c r="C4" s="58" t="s">
        <v>110</v>
      </c>
      <c r="D4" s="57"/>
    </row>
    <row r="5" s="51" customFormat="1" ht="16" customHeight="1" spans="1:4">
      <c r="A5" s="56" t="s">
        <v>111</v>
      </c>
      <c r="B5" s="58" t="s">
        <v>112</v>
      </c>
      <c r="C5" s="58" t="s">
        <v>113</v>
      </c>
      <c r="D5" s="57"/>
    </row>
    <row r="6" s="51" customFormat="1" ht="16" customHeight="1" spans="1:4">
      <c r="A6" s="56" t="s">
        <v>114</v>
      </c>
      <c r="B6" s="58" t="s">
        <v>115</v>
      </c>
      <c r="C6" s="58" t="s">
        <v>116</v>
      </c>
      <c r="D6" s="57"/>
    </row>
    <row r="7" s="51" customFormat="1" ht="16" customHeight="1" spans="1:4">
      <c r="A7" s="56" t="s">
        <v>117</v>
      </c>
      <c r="B7" s="58" t="s">
        <v>118</v>
      </c>
      <c r="C7" s="58" t="s">
        <v>119</v>
      </c>
      <c r="D7" s="57"/>
    </row>
    <row r="8" s="51" customFormat="1" ht="16" customHeight="1" spans="1:4">
      <c r="A8" s="56" t="s">
        <v>120</v>
      </c>
      <c r="B8" s="58" t="s">
        <v>121</v>
      </c>
      <c r="C8" s="58" t="s">
        <v>122</v>
      </c>
      <c r="D8" s="57"/>
    </row>
    <row r="9" s="51" customFormat="1" ht="16" customHeight="1" spans="1:4">
      <c r="A9" s="56">
        <v>1.2</v>
      </c>
      <c r="B9" s="58" t="s">
        <v>123</v>
      </c>
      <c r="C9" s="58" t="s">
        <v>124</v>
      </c>
      <c r="D9" s="57">
        <v>0.2</v>
      </c>
    </row>
    <row r="10" s="51" customFormat="1" ht="16" customHeight="1" spans="1:4">
      <c r="A10" s="56" t="s">
        <v>125</v>
      </c>
      <c r="B10" s="58" t="s">
        <v>126</v>
      </c>
      <c r="C10" s="58" t="s">
        <v>127</v>
      </c>
      <c r="D10" s="57"/>
    </row>
    <row r="11" s="51" customFormat="1" ht="16" customHeight="1" spans="1:4">
      <c r="A11" s="56" t="s">
        <v>14</v>
      </c>
      <c r="B11" s="58" t="s">
        <v>128</v>
      </c>
      <c r="C11" s="58" t="s">
        <v>124</v>
      </c>
      <c r="D11" s="57">
        <v>0.19</v>
      </c>
    </row>
    <row r="12" s="51" customFormat="1" ht="16" customHeight="1" spans="1:4">
      <c r="A12" s="56" t="s">
        <v>16</v>
      </c>
      <c r="B12" s="58" t="s">
        <v>129</v>
      </c>
      <c r="C12" s="58"/>
      <c r="D12" s="57"/>
    </row>
    <row r="13" s="51" customFormat="1" ht="16" customHeight="1" spans="1:4">
      <c r="A13" s="56" t="s">
        <v>130</v>
      </c>
      <c r="B13" s="58" t="s">
        <v>131</v>
      </c>
      <c r="C13" s="58" t="s">
        <v>132</v>
      </c>
      <c r="D13" s="57" t="s">
        <v>133</v>
      </c>
    </row>
    <row r="14" s="51" customFormat="1" ht="16" customHeight="1" spans="1:4">
      <c r="A14" s="56">
        <v>3.1</v>
      </c>
      <c r="B14" s="58" t="s">
        <v>134</v>
      </c>
      <c r="C14" s="58"/>
      <c r="D14" s="57">
        <v>0</v>
      </c>
    </row>
    <row r="15" s="51" customFormat="1" ht="16" customHeight="1" spans="1:4">
      <c r="A15" s="56">
        <v>3.2</v>
      </c>
      <c r="B15" s="58" t="s">
        <v>135</v>
      </c>
      <c r="C15" s="58" t="s">
        <v>124</v>
      </c>
      <c r="D15" s="57">
        <v>0.07</v>
      </c>
    </row>
    <row r="16" s="51" customFormat="1" ht="16" customHeight="1" spans="1:4">
      <c r="A16" s="56">
        <v>3.3</v>
      </c>
      <c r="B16" s="58" t="s">
        <v>136</v>
      </c>
      <c r="C16" s="58"/>
      <c r="D16" s="57" t="s">
        <v>137</v>
      </c>
    </row>
    <row r="17" s="51" customFormat="1" ht="16" customHeight="1" spans="1:4">
      <c r="A17" s="56" t="s">
        <v>138</v>
      </c>
      <c r="B17" s="58" t="s">
        <v>139</v>
      </c>
      <c r="C17" s="58" t="s">
        <v>140</v>
      </c>
      <c r="D17" s="57"/>
    </row>
    <row r="18" s="51" customFormat="1" ht="16" customHeight="1" spans="1:4">
      <c r="A18" s="56">
        <v>5</v>
      </c>
      <c r="B18" s="58" t="s">
        <v>141</v>
      </c>
      <c r="C18" s="58" t="s">
        <v>142</v>
      </c>
      <c r="D18" s="57" t="s">
        <v>143</v>
      </c>
    </row>
    <row r="19" s="51" customFormat="1" ht="16" customHeight="1" spans="1:4">
      <c r="A19" s="56">
        <v>6</v>
      </c>
      <c r="B19" s="58" t="s">
        <v>144</v>
      </c>
      <c r="C19" s="58" t="s">
        <v>145</v>
      </c>
      <c r="D19" s="57">
        <v>0.09</v>
      </c>
    </row>
    <row r="20" s="51" customFormat="1" ht="16" customHeight="1" spans="1:4">
      <c r="A20" s="56">
        <v>7</v>
      </c>
      <c r="B20" s="58" t="s">
        <v>146</v>
      </c>
      <c r="C20" s="58" t="s">
        <v>147</v>
      </c>
      <c r="D20" s="57"/>
    </row>
    <row r="21" s="51" customFormat="1" ht="16" customHeight="1" spans="1:4">
      <c r="A21" s="56">
        <v>8</v>
      </c>
      <c r="B21" s="58" t="s">
        <v>148</v>
      </c>
      <c r="C21" s="58"/>
      <c r="D21" s="57"/>
    </row>
    <row r="22" s="51" customFormat="1" ht="16" customHeight="1" spans="1:4">
      <c r="A22" s="56">
        <v>9</v>
      </c>
      <c r="B22" s="58" t="s">
        <v>149</v>
      </c>
      <c r="C22" s="58"/>
      <c r="D22" s="57" t="s">
        <v>137</v>
      </c>
    </row>
    <row r="23" s="51" customFormat="1" ht="16" customHeight="1" spans="1:4">
      <c r="A23" s="56">
        <v>10</v>
      </c>
      <c r="B23" s="58" t="s">
        <v>150</v>
      </c>
      <c r="C23" s="58" t="s">
        <v>151</v>
      </c>
      <c r="D23" s="57"/>
    </row>
    <row r="24" s="51" customFormat="1" ht="16" customHeight="1" spans="1:4">
      <c r="A24" s="59" t="s">
        <v>152</v>
      </c>
      <c r="B24" s="60"/>
      <c r="C24" s="60"/>
      <c r="D24" s="61"/>
    </row>
    <row r="25" s="50" customFormat="1" ht="15" customHeight="1" spans="1:4">
      <c r="A25" s="62"/>
      <c r="B25" s="63"/>
      <c r="C25" s="63"/>
      <c r="D25" s="64"/>
    </row>
    <row r="26" s="50" customFormat="1" ht="18.75" spans="1:4">
      <c r="A26" s="54"/>
      <c r="B26" s="65"/>
      <c r="C26" s="65"/>
      <c r="D26" s="55"/>
    </row>
    <row r="27" s="50" customFormat="1" ht="18.75" spans="1:4">
      <c r="A27" s="54" t="s">
        <v>153</v>
      </c>
      <c r="B27" s="54"/>
      <c r="C27" s="54"/>
      <c r="D27" s="55"/>
    </row>
    <row r="28" s="50" customFormat="1" ht="16" customHeight="1" spans="1:4">
      <c r="A28" s="56" t="s">
        <v>2</v>
      </c>
      <c r="B28" s="56" t="s">
        <v>102</v>
      </c>
      <c r="C28" s="56" t="s">
        <v>103</v>
      </c>
      <c r="D28" s="57" t="s">
        <v>104</v>
      </c>
    </row>
    <row r="29" s="50" customFormat="1" ht="16" customHeight="1" spans="1:4">
      <c r="A29" s="56" t="s">
        <v>105</v>
      </c>
      <c r="B29" s="58" t="s">
        <v>106</v>
      </c>
      <c r="C29" s="58" t="s">
        <v>107</v>
      </c>
      <c r="D29" s="57"/>
    </row>
    <row r="30" s="50" customFormat="1" ht="16" customHeight="1" spans="1:4">
      <c r="A30" s="56" t="s">
        <v>108</v>
      </c>
      <c r="B30" s="58" t="s">
        <v>109</v>
      </c>
      <c r="C30" s="58" t="s">
        <v>110</v>
      </c>
      <c r="D30" s="57"/>
    </row>
    <row r="31" s="50" customFormat="1" ht="16" customHeight="1" spans="1:4">
      <c r="A31" s="56" t="s">
        <v>111</v>
      </c>
      <c r="B31" s="58" t="s">
        <v>112</v>
      </c>
      <c r="C31" s="58" t="s">
        <v>113</v>
      </c>
      <c r="D31" s="57"/>
    </row>
    <row r="32" s="50" customFormat="1" ht="16" customHeight="1" spans="1:4">
      <c r="A32" s="56" t="s">
        <v>114</v>
      </c>
      <c r="B32" s="58" t="s">
        <v>115</v>
      </c>
      <c r="C32" s="58" t="s">
        <v>116</v>
      </c>
      <c r="D32" s="57"/>
    </row>
    <row r="33" s="50" customFormat="1" ht="16" customHeight="1" spans="1:4">
      <c r="A33" s="56" t="s">
        <v>117</v>
      </c>
      <c r="B33" s="58" t="s">
        <v>118</v>
      </c>
      <c r="C33" s="58" t="s">
        <v>119</v>
      </c>
      <c r="D33" s="57"/>
    </row>
    <row r="34" s="50" customFormat="1" ht="16" customHeight="1" spans="1:4">
      <c r="A34" s="56" t="s">
        <v>120</v>
      </c>
      <c r="B34" s="58" t="s">
        <v>121</v>
      </c>
      <c r="C34" s="58" t="s">
        <v>122</v>
      </c>
      <c r="D34" s="57"/>
    </row>
    <row r="35" s="50" customFormat="1" ht="16" customHeight="1" spans="1:4">
      <c r="A35" s="56">
        <v>1.2</v>
      </c>
      <c r="B35" s="58" t="s">
        <v>123</v>
      </c>
      <c r="C35" s="58" t="s">
        <v>124</v>
      </c>
      <c r="D35" s="57">
        <v>0.2</v>
      </c>
    </row>
    <row r="36" s="50" customFormat="1" ht="16" customHeight="1" spans="1:4">
      <c r="A36" s="56" t="s">
        <v>125</v>
      </c>
      <c r="B36" s="58" t="s">
        <v>126</v>
      </c>
      <c r="C36" s="58" t="s">
        <v>127</v>
      </c>
      <c r="D36" s="57"/>
    </row>
    <row r="37" s="50" customFormat="1" ht="16" customHeight="1" spans="1:4">
      <c r="A37" s="56" t="s">
        <v>14</v>
      </c>
      <c r="B37" s="58" t="s">
        <v>128</v>
      </c>
      <c r="C37" s="58" t="s">
        <v>124</v>
      </c>
      <c r="D37" s="57">
        <v>0.3577</v>
      </c>
    </row>
    <row r="38" s="50" customFormat="1" ht="16" customHeight="1" spans="1:4">
      <c r="A38" s="56" t="s">
        <v>16</v>
      </c>
      <c r="B38" s="58" t="s">
        <v>129</v>
      </c>
      <c r="C38" s="58"/>
      <c r="D38" s="57" t="s">
        <v>133</v>
      </c>
    </row>
    <row r="39" s="50" customFormat="1" ht="16" customHeight="1" spans="1:4">
      <c r="A39" s="56" t="s">
        <v>130</v>
      </c>
      <c r="B39" s="58" t="s">
        <v>131</v>
      </c>
      <c r="C39" s="58" t="s">
        <v>132</v>
      </c>
      <c r="D39" s="57"/>
    </row>
    <row r="40" s="50" customFormat="1" ht="16" customHeight="1" spans="1:4">
      <c r="A40" s="56">
        <v>3.1</v>
      </c>
      <c r="B40" s="58" t="s">
        <v>134</v>
      </c>
      <c r="C40" s="58"/>
      <c r="D40" s="57">
        <v>0</v>
      </c>
    </row>
    <row r="41" s="50" customFormat="1" ht="16" customHeight="1" spans="1:4">
      <c r="A41" s="56">
        <v>3.2</v>
      </c>
      <c r="B41" s="58" t="s">
        <v>135</v>
      </c>
      <c r="C41" s="58" t="s">
        <v>124</v>
      </c>
      <c r="D41" s="57">
        <v>0.1</v>
      </c>
    </row>
    <row r="42" s="50" customFormat="1" ht="16" customHeight="1" spans="1:4">
      <c r="A42" s="56">
        <v>3.3</v>
      </c>
      <c r="B42" s="58" t="s">
        <v>136</v>
      </c>
      <c r="C42" s="58"/>
      <c r="D42" s="57" t="s">
        <v>137</v>
      </c>
    </row>
    <row r="43" s="50" customFormat="1" ht="16" customHeight="1" spans="1:4">
      <c r="A43" s="56" t="s">
        <v>138</v>
      </c>
      <c r="B43" s="58" t="s">
        <v>139</v>
      </c>
      <c r="C43" s="58" t="s">
        <v>140</v>
      </c>
      <c r="D43" s="57"/>
    </row>
    <row r="44" s="50" customFormat="1" ht="16" customHeight="1" spans="1:4">
      <c r="A44" s="56">
        <v>5</v>
      </c>
      <c r="B44" s="58" t="s">
        <v>154</v>
      </c>
      <c r="C44" s="58" t="s">
        <v>142</v>
      </c>
      <c r="D44" s="57" t="s">
        <v>155</v>
      </c>
    </row>
    <row r="45" s="50" customFormat="1" ht="16" customHeight="1" spans="1:4">
      <c r="A45" s="56">
        <v>6</v>
      </c>
      <c r="B45" s="58" t="s">
        <v>144</v>
      </c>
      <c r="C45" s="58" t="s">
        <v>145</v>
      </c>
      <c r="D45" s="57">
        <v>0.09</v>
      </c>
    </row>
    <row r="46" s="50" customFormat="1" ht="16" customHeight="1" spans="1:4">
      <c r="A46" s="56">
        <v>7</v>
      </c>
      <c r="B46" s="58" t="s">
        <v>146</v>
      </c>
      <c r="C46" s="58" t="s">
        <v>147</v>
      </c>
      <c r="D46" s="57"/>
    </row>
    <row r="47" s="50" customFormat="1" ht="16" customHeight="1" spans="1:4">
      <c r="A47" s="56">
        <v>8</v>
      </c>
      <c r="B47" s="58" t="s">
        <v>148</v>
      </c>
      <c r="C47" s="58"/>
      <c r="D47" s="57"/>
    </row>
    <row r="48" s="50" customFormat="1" ht="16" customHeight="1" spans="1:4">
      <c r="A48" s="56">
        <v>9</v>
      </c>
      <c r="B48" s="58" t="s">
        <v>149</v>
      </c>
      <c r="C48" s="58"/>
      <c r="D48" s="57" t="s">
        <v>137</v>
      </c>
    </row>
    <row r="49" s="50" customFormat="1" ht="16" customHeight="1" spans="1:4">
      <c r="A49" s="56">
        <v>10</v>
      </c>
      <c r="B49" s="58" t="s">
        <v>150</v>
      </c>
      <c r="C49" s="58" t="s">
        <v>151</v>
      </c>
      <c r="D49" s="57"/>
    </row>
    <row r="50" s="51" customFormat="1" ht="16" customHeight="1" spans="1:4">
      <c r="A50" s="60" t="s">
        <v>152</v>
      </c>
      <c r="B50" s="60"/>
      <c r="C50" s="60"/>
      <c r="D50" s="61"/>
    </row>
    <row r="51" s="50" customFormat="1" ht="15" customHeight="1" spans="1:4">
      <c r="A51" s="62"/>
      <c r="B51" s="63"/>
      <c r="C51" s="63"/>
      <c r="D51" s="64"/>
    </row>
    <row r="52" s="50" customFormat="1" ht="19.5" spans="1:4">
      <c r="A52" s="66" t="s">
        <v>156</v>
      </c>
      <c r="B52" s="66"/>
      <c r="C52" s="66"/>
      <c r="D52" s="67"/>
    </row>
    <row r="53" s="50" customFormat="1" ht="16" customHeight="1" spans="1:4">
      <c r="A53" s="68" t="s">
        <v>2</v>
      </c>
      <c r="B53" s="68" t="s">
        <v>102</v>
      </c>
      <c r="C53" s="68" t="s">
        <v>157</v>
      </c>
      <c r="D53" s="69" t="s">
        <v>158</v>
      </c>
    </row>
    <row r="54" s="50" customFormat="1" ht="16" customHeight="1" spans="1:4">
      <c r="A54" s="56" t="s">
        <v>105</v>
      </c>
      <c r="B54" s="58" t="s">
        <v>106</v>
      </c>
      <c r="C54" s="58" t="s">
        <v>107</v>
      </c>
      <c r="D54" s="57"/>
    </row>
    <row r="55" s="50" customFormat="1" ht="16" customHeight="1" spans="1:4">
      <c r="A55" s="56" t="s">
        <v>108</v>
      </c>
      <c r="B55" s="58" t="s">
        <v>109</v>
      </c>
      <c r="C55" s="58" t="s">
        <v>110</v>
      </c>
      <c r="D55" s="57"/>
    </row>
    <row r="56" s="50" customFormat="1" ht="16" customHeight="1" spans="1:4">
      <c r="A56" s="56" t="s">
        <v>111</v>
      </c>
      <c r="B56" s="58" t="s">
        <v>112</v>
      </c>
      <c r="C56" s="58" t="s">
        <v>113</v>
      </c>
      <c r="D56" s="57"/>
    </row>
    <row r="57" s="50" customFormat="1" ht="16" customHeight="1" spans="1:4">
      <c r="A57" s="56" t="s">
        <v>114</v>
      </c>
      <c r="B57" s="58" t="s">
        <v>115</v>
      </c>
      <c r="C57" s="58" t="s">
        <v>116</v>
      </c>
      <c r="D57" s="57"/>
    </row>
    <row r="58" s="50" customFormat="1" ht="16" customHeight="1" spans="1:4">
      <c r="A58" s="56" t="s">
        <v>117</v>
      </c>
      <c r="B58" s="58" t="s">
        <v>118</v>
      </c>
      <c r="C58" s="58" t="s">
        <v>119</v>
      </c>
      <c r="D58" s="57"/>
    </row>
    <row r="59" s="50" customFormat="1" ht="16" customHeight="1" spans="1:4">
      <c r="A59" s="56" t="s">
        <v>120</v>
      </c>
      <c r="B59" s="58" t="s">
        <v>121</v>
      </c>
      <c r="C59" s="58" t="s">
        <v>122</v>
      </c>
      <c r="D59" s="57"/>
    </row>
    <row r="60" s="50" customFormat="1" ht="16" customHeight="1" spans="1:4">
      <c r="A60" s="56">
        <v>1.2</v>
      </c>
      <c r="B60" s="58" t="s">
        <v>123</v>
      </c>
      <c r="C60" s="58" t="s">
        <v>124</v>
      </c>
      <c r="D60" s="57">
        <v>0.15</v>
      </c>
    </row>
    <row r="61" s="50" customFormat="1" ht="16" customHeight="1" spans="1:4">
      <c r="A61" s="56" t="s">
        <v>125</v>
      </c>
      <c r="B61" s="58" t="s">
        <v>126</v>
      </c>
      <c r="C61" s="58" t="s">
        <v>127</v>
      </c>
      <c r="D61" s="57"/>
    </row>
    <row r="62" s="50" customFormat="1" ht="49" customHeight="1" spans="1:4">
      <c r="A62" s="56" t="s">
        <v>14</v>
      </c>
      <c r="B62" s="58" t="s">
        <v>128</v>
      </c>
      <c r="C62" s="58" t="s">
        <v>124</v>
      </c>
      <c r="D62" s="57" t="s">
        <v>159</v>
      </c>
    </row>
    <row r="63" s="50" customFormat="1" ht="16" customHeight="1" spans="1:4">
      <c r="A63" s="56" t="s">
        <v>16</v>
      </c>
      <c r="B63" s="58" t="s">
        <v>129</v>
      </c>
      <c r="C63" s="58"/>
      <c r="D63" s="57" t="s">
        <v>133</v>
      </c>
    </row>
    <row r="64" s="50" customFormat="1" ht="16" customHeight="1" spans="1:4">
      <c r="A64" s="56" t="s">
        <v>130</v>
      </c>
      <c r="B64" s="58" t="s">
        <v>131</v>
      </c>
      <c r="C64" s="58" t="s">
        <v>132</v>
      </c>
      <c r="D64" s="57"/>
    </row>
    <row r="65" s="50" customFormat="1" ht="16" customHeight="1" spans="1:4">
      <c r="A65" s="56">
        <v>3.1</v>
      </c>
      <c r="B65" s="58" t="s">
        <v>134</v>
      </c>
      <c r="C65" s="58"/>
      <c r="D65" s="57">
        <v>0</v>
      </c>
    </row>
    <row r="66" s="50" customFormat="1" ht="16" customHeight="1" spans="1:4">
      <c r="A66" s="56">
        <v>3.2</v>
      </c>
      <c r="B66" s="58" t="s">
        <v>135</v>
      </c>
      <c r="C66" s="58" t="s">
        <v>124</v>
      </c>
      <c r="D66" s="57">
        <v>0.06</v>
      </c>
    </row>
    <row r="67" s="50" customFormat="1" ht="16" customHeight="1" spans="1:4">
      <c r="A67" s="56">
        <v>3.3</v>
      </c>
      <c r="B67" s="58" t="s">
        <v>136</v>
      </c>
      <c r="C67" s="58"/>
      <c r="D67" s="57" t="s">
        <v>137</v>
      </c>
    </row>
    <row r="68" s="50" customFormat="1" ht="16" customHeight="1" spans="1:4">
      <c r="A68" s="56" t="s">
        <v>138</v>
      </c>
      <c r="B68" s="58" t="s">
        <v>139</v>
      </c>
      <c r="C68" s="58" t="s">
        <v>140</v>
      </c>
      <c r="D68" s="57"/>
    </row>
    <row r="69" s="50" customFormat="1" ht="16" customHeight="1" spans="1:4">
      <c r="A69" s="56">
        <v>5</v>
      </c>
      <c r="B69" s="58" t="s">
        <v>154</v>
      </c>
      <c r="C69" s="58" t="s">
        <v>142</v>
      </c>
      <c r="D69" s="57" t="s">
        <v>155</v>
      </c>
    </row>
    <row r="70" s="50" customFormat="1" ht="16" customHeight="1" spans="1:4">
      <c r="A70" s="56">
        <v>6</v>
      </c>
      <c r="B70" s="58" t="s">
        <v>144</v>
      </c>
      <c r="C70" s="58" t="s">
        <v>145</v>
      </c>
      <c r="D70" s="57">
        <v>0.09</v>
      </c>
    </row>
    <row r="71" s="50" customFormat="1" ht="16" customHeight="1" spans="1:4">
      <c r="A71" s="56">
        <v>7</v>
      </c>
      <c r="B71" s="58" t="s">
        <v>146</v>
      </c>
      <c r="C71" s="58" t="s">
        <v>147</v>
      </c>
      <c r="D71" s="57"/>
    </row>
    <row r="72" s="50" customFormat="1" ht="16" customHeight="1" spans="1:4">
      <c r="A72" s="56">
        <v>8</v>
      </c>
      <c r="B72" s="58" t="s">
        <v>148</v>
      </c>
      <c r="C72" s="58"/>
      <c r="D72" s="57"/>
    </row>
    <row r="73" s="50" customFormat="1" ht="16" customHeight="1" spans="1:4">
      <c r="A73" s="56">
        <v>9</v>
      </c>
      <c r="B73" s="58" t="s">
        <v>149</v>
      </c>
      <c r="C73" s="58"/>
      <c r="D73" s="57" t="s">
        <v>137</v>
      </c>
    </row>
    <row r="74" s="50" customFormat="1" ht="16" customHeight="1" spans="1:4">
      <c r="A74" s="56">
        <v>10</v>
      </c>
      <c r="B74" s="58" t="s">
        <v>150</v>
      </c>
      <c r="C74" s="58" t="s">
        <v>151</v>
      </c>
      <c r="D74" s="57"/>
    </row>
    <row r="75" s="50" customFormat="1" ht="16" customHeight="1" spans="1:4">
      <c r="A75" s="70" t="s">
        <v>152</v>
      </c>
      <c r="B75" s="70"/>
      <c r="C75" s="70"/>
      <c r="D75" s="71"/>
    </row>
    <row r="76" s="50" customFormat="1" ht="16" customHeight="1" spans="1:4">
      <c r="A76" s="72" t="s">
        <v>160</v>
      </c>
      <c r="B76" s="72"/>
      <c r="C76" s="72"/>
      <c r="D76" s="73"/>
    </row>
    <row r="77" s="50" customFormat="1" spans="1:4">
      <c r="A77" s="52"/>
      <c r="D77" s="53"/>
    </row>
    <row r="78" s="50" customFormat="1" ht="19.5" spans="1:4">
      <c r="A78" s="66" t="s">
        <v>161</v>
      </c>
      <c r="B78" s="66"/>
      <c r="C78" s="66"/>
      <c r="D78" s="67"/>
    </row>
    <row r="79" s="50" customFormat="1" ht="16" customHeight="1" spans="1:4">
      <c r="A79" s="68" t="s">
        <v>2</v>
      </c>
      <c r="B79" s="68" t="s">
        <v>102</v>
      </c>
      <c r="C79" s="68" t="s">
        <v>157</v>
      </c>
      <c r="D79" s="69" t="s">
        <v>158</v>
      </c>
    </row>
    <row r="80" s="50" customFormat="1" ht="16" customHeight="1" spans="1:4">
      <c r="A80" s="56" t="s">
        <v>105</v>
      </c>
      <c r="B80" s="58" t="s">
        <v>106</v>
      </c>
      <c r="C80" s="58" t="s">
        <v>107</v>
      </c>
      <c r="D80" s="57"/>
    </row>
    <row r="81" s="50" customFormat="1" ht="16" customHeight="1" spans="1:4">
      <c r="A81" s="56" t="s">
        <v>108</v>
      </c>
      <c r="B81" s="58" t="s">
        <v>109</v>
      </c>
      <c r="C81" s="58" t="s">
        <v>110</v>
      </c>
      <c r="D81" s="57"/>
    </row>
    <row r="82" s="50" customFormat="1" ht="16" customHeight="1" spans="1:4">
      <c r="A82" s="56" t="s">
        <v>111</v>
      </c>
      <c r="B82" s="58" t="s">
        <v>112</v>
      </c>
      <c r="C82" s="58" t="s">
        <v>113</v>
      </c>
      <c r="D82" s="57"/>
    </row>
    <row r="83" s="50" customFormat="1" ht="16" customHeight="1" spans="1:4">
      <c r="A83" s="56" t="s">
        <v>114</v>
      </c>
      <c r="B83" s="58" t="s">
        <v>115</v>
      </c>
      <c r="C83" s="58" t="s">
        <v>116</v>
      </c>
      <c r="D83" s="57"/>
    </row>
    <row r="84" s="50" customFormat="1" ht="16" customHeight="1" spans="1:4">
      <c r="A84" s="56" t="s">
        <v>117</v>
      </c>
      <c r="B84" s="58" t="s">
        <v>118</v>
      </c>
      <c r="C84" s="58" t="s">
        <v>119</v>
      </c>
      <c r="D84" s="57"/>
    </row>
    <row r="85" s="50" customFormat="1" ht="16" customHeight="1" spans="1:4">
      <c r="A85" s="56" t="s">
        <v>120</v>
      </c>
      <c r="B85" s="58" t="s">
        <v>121</v>
      </c>
      <c r="C85" s="58" t="s">
        <v>122</v>
      </c>
      <c r="D85" s="57"/>
    </row>
    <row r="86" s="50" customFormat="1" ht="16" customHeight="1" spans="1:4">
      <c r="A86" s="56">
        <v>1.2</v>
      </c>
      <c r="B86" s="58" t="s">
        <v>123</v>
      </c>
      <c r="C86" s="58" t="s">
        <v>124</v>
      </c>
      <c r="D86" s="57">
        <v>0.15</v>
      </c>
    </row>
    <row r="87" s="50" customFormat="1" ht="16" customHeight="1" spans="1:4">
      <c r="A87" s="56" t="s">
        <v>125</v>
      </c>
      <c r="B87" s="58" t="s">
        <v>126</v>
      </c>
      <c r="C87" s="58" t="s">
        <v>127</v>
      </c>
      <c r="D87" s="57"/>
    </row>
    <row r="88" s="50" customFormat="1" ht="16" customHeight="1" spans="1:4">
      <c r="A88" s="56" t="s">
        <v>14</v>
      </c>
      <c r="B88" s="58" t="s">
        <v>128</v>
      </c>
      <c r="C88" s="58" t="s">
        <v>124</v>
      </c>
      <c r="D88" s="57">
        <v>0.1</v>
      </c>
    </row>
    <row r="89" s="50" customFormat="1" ht="16" customHeight="1" spans="1:4">
      <c r="A89" s="56" t="s">
        <v>16</v>
      </c>
      <c r="B89" s="58" t="s">
        <v>129</v>
      </c>
      <c r="C89" s="58"/>
      <c r="D89" s="57" t="s">
        <v>76</v>
      </c>
    </row>
    <row r="90" s="50" customFormat="1" ht="16" customHeight="1" spans="1:4">
      <c r="A90" s="56" t="s">
        <v>130</v>
      </c>
      <c r="B90" s="58" t="s">
        <v>131</v>
      </c>
      <c r="C90" s="58" t="s">
        <v>132</v>
      </c>
      <c r="D90" s="57"/>
    </row>
    <row r="91" s="50" customFormat="1" ht="16" customHeight="1" spans="1:4">
      <c r="A91" s="56">
        <v>3.1</v>
      </c>
      <c r="B91" s="58" t="s">
        <v>134</v>
      </c>
      <c r="C91" s="58"/>
      <c r="D91" s="57">
        <v>0</v>
      </c>
    </row>
    <row r="92" s="50" customFormat="1" ht="16" customHeight="1" spans="1:4">
      <c r="A92" s="56">
        <v>3.2</v>
      </c>
      <c r="B92" s="58" t="s">
        <v>135</v>
      </c>
      <c r="C92" s="58" t="s">
        <v>124</v>
      </c>
      <c r="D92" s="57">
        <v>0.06</v>
      </c>
    </row>
    <row r="93" s="50" customFormat="1" ht="16" customHeight="1" spans="1:4">
      <c r="A93" s="56">
        <v>3.3</v>
      </c>
      <c r="B93" s="58" t="s">
        <v>136</v>
      </c>
      <c r="C93" s="58"/>
      <c r="D93" s="57" t="s">
        <v>137</v>
      </c>
    </row>
    <row r="94" s="50" customFormat="1" ht="16" customHeight="1" spans="1:4">
      <c r="A94" s="56" t="s">
        <v>138</v>
      </c>
      <c r="B94" s="58" t="s">
        <v>139</v>
      </c>
      <c r="C94" s="58" t="s">
        <v>140</v>
      </c>
      <c r="D94" s="57"/>
    </row>
    <row r="95" s="50" customFormat="1" ht="16" customHeight="1" spans="1:4">
      <c r="A95" s="56">
        <v>5</v>
      </c>
      <c r="B95" s="58" t="s">
        <v>154</v>
      </c>
      <c r="C95" s="58" t="s">
        <v>142</v>
      </c>
      <c r="D95" s="57" t="s">
        <v>155</v>
      </c>
    </row>
    <row r="96" s="50" customFormat="1" ht="16" customHeight="1" spans="1:4">
      <c r="A96" s="56">
        <v>6</v>
      </c>
      <c r="B96" s="58" t="s">
        <v>144</v>
      </c>
      <c r="C96" s="58" t="s">
        <v>145</v>
      </c>
      <c r="D96" s="57">
        <v>0.09</v>
      </c>
    </row>
    <row r="97" s="50" customFormat="1" ht="16" customHeight="1" spans="1:4">
      <c r="A97" s="56">
        <v>7</v>
      </c>
      <c r="B97" s="58" t="s">
        <v>146</v>
      </c>
      <c r="C97" s="58" t="s">
        <v>147</v>
      </c>
      <c r="D97" s="57"/>
    </row>
    <row r="98" s="50" customFormat="1" ht="16" customHeight="1" spans="1:4">
      <c r="A98" s="56">
        <v>8</v>
      </c>
      <c r="B98" s="58" t="s">
        <v>148</v>
      </c>
      <c r="C98" s="58"/>
      <c r="D98" s="57"/>
    </row>
    <row r="99" s="50" customFormat="1" ht="16" customHeight="1" spans="1:4">
      <c r="A99" s="56">
        <v>9</v>
      </c>
      <c r="B99" s="58" t="s">
        <v>149</v>
      </c>
      <c r="C99" s="58"/>
      <c r="D99" s="57" t="s">
        <v>137</v>
      </c>
    </row>
    <row r="100" s="50" customFormat="1" ht="16" customHeight="1" spans="1:4">
      <c r="A100" s="56">
        <v>10</v>
      </c>
      <c r="B100" s="58" t="s">
        <v>150</v>
      </c>
      <c r="C100" s="58" t="s">
        <v>151</v>
      </c>
      <c r="D100" s="57"/>
    </row>
    <row r="101" s="50" customFormat="1" ht="16" customHeight="1" spans="1:4">
      <c r="A101" s="70" t="s">
        <v>152</v>
      </c>
      <c r="B101" s="70"/>
      <c r="C101" s="70"/>
      <c r="D101" s="71"/>
    </row>
    <row r="102" s="50" customFormat="1" ht="16" customHeight="1" spans="1:4">
      <c r="A102" s="72"/>
      <c r="B102" s="72"/>
      <c r="C102" s="72"/>
      <c r="D102" s="73"/>
    </row>
  </sheetData>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workbookViewId="0">
      <selection activeCell="A1" sqref="A1:D1"/>
    </sheetView>
  </sheetViews>
  <sheetFormatPr defaultColWidth="9" defaultRowHeight="13.5"/>
  <cols>
    <col min="1" max="1" width="8.10833333333333" style="35" customWidth="1"/>
    <col min="2" max="2" width="14.1083333333333" style="36" customWidth="1"/>
    <col min="3" max="3" width="54" style="36" customWidth="1"/>
    <col min="4" max="4" width="15.4416666666667" style="37" customWidth="1"/>
    <col min="5" max="16380" width="9" style="35"/>
  </cols>
  <sheetData>
    <row r="1" s="35" customFormat="1" ht="31.95" customHeight="1" spans="1:4 16381:16384">
      <c r="A1" s="38" t="s">
        <v>162</v>
      </c>
      <c r="B1" s="39"/>
      <c r="C1" s="39"/>
      <c r="D1" s="38"/>
      <c r="XFA1"/>
      <c r="XFB1"/>
      <c r="XFC1"/>
      <c r="XFD1"/>
    </row>
    <row r="2" s="35" customFormat="1" spans="1:4 16381:16384">
      <c r="A2" s="40" t="s">
        <v>2</v>
      </c>
      <c r="B2" s="40" t="s">
        <v>61</v>
      </c>
      <c r="C2" s="40" t="s">
        <v>62</v>
      </c>
      <c r="D2" s="40" t="s">
        <v>69</v>
      </c>
      <c r="XFA2"/>
      <c r="XFB2"/>
      <c r="XFC2"/>
      <c r="XFD2"/>
    </row>
    <row r="3" s="35" customFormat="1" spans="1:4 16381:16384">
      <c r="A3" s="40"/>
      <c r="B3" s="40"/>
      <c r="C3" s="40"/>
      <c r="D3" s="40"/>
      <c r="XFA3"/>
      <c r="XFB3"/>
      <c r="XFC3"/>
      <c r="XFD3"/>
    </row>
    <row r="4" s="35" customFormat="1" spans="1:4 16381:16384">
      <c r="A4" s="41" t="s">
        <v>4</v>
      </c>
      <c r="B4" s="42" t="s">
        <v>163</v>
      </c>
      <c r="C4" s="42"/>
      <c r="D4" s="40"/>
      <c r="XFA4"/>
      <c r="XFB4"/>
      <c r="XFC4"/>
      <c r="XFD4"/>
    </row>
    <row r="5" s="35" customFormat="1" spans="1:4 16381:16384">
      <c r="A5" s="43" t="s">
        <v>164</v>
      </c>
      <c r="B5" s="42" t="s">
        <v>165</v>
      </c>
      <c r="C5" s="42"/>
      <c r="D5" s="40"/>
      <c r="XFA5"/>
      <c r="XFB5"/>
      <c r="XFC5"/>
      <c r="XFD5"/>
    </row>
    <row r="6" s="35" customFormat="1" ht="115" customHeight="1" spans="1:4 16381:16384">
      <c r="A6" s="44" t="s">
        <v>105</v>
      </c>
      <c r="B6" s="45" t="s">
        <v>166</v>
      </c>
      <c r="C6" s="45" t="s">
        <v>167</v>
      </c>
      <c r="D6" s="32" t="s">
        <v>168</v>
      </c>
      <c r="XFA6"/>
      <c r="XFB6"/>
      <c r="XFC6"/>
      <c r="XFD6"/>
    </row>
    <row r="7" s="35" customFormat="1" ht="52.95" customHeight="1" spans="1:4 16381:16384">
      <c r="A7" s="44" t="s">
        <v>125</v>
      </c>
      <c r="B7" s="45" t="s">
        <v>169</v>
      </c>
      <c r="C7" s="45" t="s">
        <v>170</v>
      </c>
      <c r="D7" s="32" t="s">
        <v>168</v>
      </c>
      <c r="XFA7"/>
      <c r="XFB7"/>
      <c r="XFC7"/>
      <c r="XFD7"/>
    </row>
    <row r="8" s="35" customFormat="1" spans="1:4 16381:16384">
      <c r="A8" s="43" t="s">
        <v>171</v>
      </c>
      <c r="B8" s="42" t="s">
        <v>172</v>
      </c>
      <c r="C8" s="42"/>
      <c r="D8" s="40"/>
      <c r="XFA8"/>
      <c r="XFB8"/>
      <c r="XFC8"/>
      <c r="XFD8"/>
    </row>
    <row r="9" s="35" customFormat="1" ht="125" customHeight="1" spans="1:4 16381:16384">
      <c r="A9" s="44" t="s">
        <v>105</v>
      </c>
      <c r="B9" s="45" t="s">
        <v>173</v>
      </c>
      <c r="C9" s="45" t="s">
        <v>174</v>
      </c>
      <c r="D9" s="32" t="s">
        <v>168</v>
      </c>
      <c r="XFA9"/>
      <c r="XFB9"/>
      <c r="XFC9"/>
      <c r="XFD9"/>
    </row>
    <row r="10" s="35" customFormat="1" ht="46.95" customHeight="1" spans="1:4 16381:16384">
      <c r="A10" s="44" t="s">
        <v>125</v>
      </c>
      <c r="B10" s="45" t="s">
        <v>175</v>
      </c>
      <c r="C10" s="46" t="s">
        <v>76</v>
      </c>
      <c r="D10" s="32"/>
      <c r="XFA10"/>
      <c r="XFB10"/>
      <c r="XFC10"/>
      <c r="XFD10"/>
    </row>
    <row r="11" s="35" customFormat="1" spans="1:4 16381:16384">
      <c r="A11" s="41" t="s">
        <v>12</v>
      </c>
      <c r="B11" s="42" t="s">
        <v>176</v>
      </c>
      <c r="C11" s="42"/>
      <c r="D11" s="40"/>
      <c r="XFA11"/>
      <c r="XFB11"/>
      <c r="XFC11"/>
      <c r="XFD11"/>
    </row>
    <row r="12" s="35" customFormat="1" spans="1:4 16381:16384">
      <c r="A12" s="43" t="s">
        <v>164</v>
      </c>
      <c r="B12" s="42" t="s">
        <v>177</v>
      </c>
      <c r="C12" s="42"/>
      <c r="D12" s="40"/>
      <c r="XFA12"/>
      <c r="XFB12"/>
      <c r="XFC12"/>
      <c r="XFD12"/>
    </row>
    <row r="13" s="35" customFormat="1" ht="30" customHeight="1" spans="1:4 16381:16384">
      <c r="A13" s="46" t="s">
        <v>105</v>
      </c>
      <c r="B13" s="47" t="s">
        <v>178</v>
      </c>
      <c r="C13" s="45" t="s">
        <v>179</v>
      </c>
      <c r="D13" s="48"/>
      <c r="XFA13"/>
      <c r="XFB13"/>
      <c r="XFC13"/>
      <c r="XFD13"/>
    </row>
    <row r="14" s="35" customFormat="1" ht="28.95" customHeight="1" spans="1:4 16381:16384">
      <c r="A14" s="46" t="s">
        <v>125</v>
      </c>
      <c r="B14" s="47" t="s">
        <v>180</v>
      </c>
      <c r="C14" s="45" t="s">
        <v>181</v>
      </c>
      <c r="D14" s="48"/>
      <c r="XFA14"/>
      <c r="XFB14"/>
      <c r="XFC14"/>
      <c r="XFD14"/>
    </row>
    <row r="15" s="35" customFormat="1" ht="28.95" customHeight="1" spans="1:4 16381:16384">
      <c r="A15" s="46" t="s">
        <v>130</v>
      </c>
      <c r="B15" s="47" t="s">
        <v>182</v>
      </c>
      <c r="C15" s="45" t="s">
        <v>183</v>
      </c>
      <c r="D15" s="48"/>
      <c r="XFA15"/>
      <c r="XFB15"/>
      <c r="XFC15"/>
      <c r="XFD15"/>
    </row>
    <row r="16" s="35" customFormat="1" ht="28.95" customHeight="1" spans="1:4 16381:16384">
      <c r="A16" s="46" t="s">
        <v>138</v>
      </c>
      <c r="B16" s="47" t="s">
        <v>184</v>
      </c>
      <c r="C16" s="45" t="s">
        <v>185</v>
      </c>
      <c r="D16" s="48"/>
      <c r="XFA16"/>
      <c r="XFB16"/>
      <c r="XFC16"/>
      <c r="XFD16"/>
    </row>
    <row r="17" s="35" customFormat="1" spans="1:4 16381:16384">
      <c r="A17" s="43" t="s">
        <v>171</v>
      </c>
      <c r="B17" s="42" t="s">
        <v>186</v>
      </c>
      <c r="C17" s="42"/>
      <c r="D17" s="40"/>
      <c r="XFA17"/>
      <c r="XFB17"/>
      <c r="XFC17"/>
      <c r="XFD17"/>
    </row>
    <row r="18" s="35" customFormat="1" ht="31.05" customHeight="1" spans="1:4 16381:16384">
      <c r="A18" s="46" t="s">
        <v>105</v>
      </c>
      <c r="B18" s="47" t="s">
        <v>186</v>
      </c>
      <c r="C18" s="45" t="s">
        <v>187</v>
      </c>
      <c r="D18" s="48"/>
      <c r="XFA18"/>
      <c r="XFB18"/>
      <c r="XFC18"/>
      <c r="XFD18"/>
    </row>
    <row r="19" s="35" customFormat="1" spans="1:4 16381:16384">
      <c r="A19" s="41" t="s">
        <v>22</v>
      </c>
      <c r="B19" s="42" t="s">
        <v>188</v>
      </c>
      <c r="C19" s="42"/>
      <c r="D19" s="40"/>
      <c r="XFA19"/>
      <c r="XFB19"/>
      <c r="XFC19"/>
      <c r="XFD19"/>
    </row>
    <row r="20" s="35" customFormat="1" spans="1:4 16381:16384">
      <c r="A20" s="43" t="s">
        <v>164</v>
      </c>
      <c r="B20" s="42" t="s">
        <v>189</v>
      </c>
      <c r="C20" s="42"/>
      <c r="D20" s="40"/>
      <c r="XFA20"/>
      <c r="XFB20"/>
      <c r="XFC20"/>
      <c r="XFD20"/>
    </row>
    <row r="21" s="35" customFormat="1" ht="45" customHeight="1" spans="1:4 16381:16384">
      <c r="A21" s="46">
        <v>1</v>
      </c>
      <c r="B21" s="31" t="s">
        <v>189</v>
      </c>
      <c r="C21" s="31" t="s">
        <v>190</v>
      </c>
      <c r="D21" s="40"/>
      <c r="XFA21"/>
      <c r="XFB21"/>
      <c r="XFC21"/>
      <c r="XFD21"/>
    </row>
    <row r="22" s="35" customFormat="1" spans="1:4 16381:16384">
      <c r="A22" s="43" t="s">
        <v>171</v>
      </c>
      <c r="B22" s="42" t="s">
        <v>191</v>
      </c>
      <c r="C22" s="42"/>
      <c r="D22" s="40"/>
      <c r="XFA22"/>
      <c r="XFB22"/>
      <c r="XFC22"/>
      <c r="XFD22"/>
    </row>
    <row r="23" s="35" customFormat="1" ht="30" customHeight="1" spans="1:4 16381:16384">
      <c r="A23" s="46">
        <v>1</v>
      </c>
      <c r="B23" s="45" t="s">
        <v>191</v>
      </c>
      <c r="C23" s="45" t="s">
        <v>192</v>
      </c>
      <c r="D23" s="40"/>
      <c r="XFA23"/>
      <c r="XFB23"/>
      <c r="XFC23"/>
      <c r="XFD23"/>
    </row>
    <row r="24" s="35" customFormat="1" ht="16.95" customHeight="1" spans="1:4 16381:16384">
      <c r="A24" s="41" t="s">
        <v>32</v>
      </c>
      <c r="B24" s="42" t="s">
        <v>193</v>
      </c>
      <c r="C24" s="42"/>
      <c r="D24" s="40"/>
      <c r="XFA24"/>
      <c r="XFB24"/>
      <c r="XFC24"/>
      <c r="XFD24"/>
    </row>
    <row r="25" s="35" customFormat="1" spans="1:4 16381:16384">
      <c r="A25" s="43" t="s">
        <v>164</v>
      </c>
      <c r="B25" s="42" t="s">
        <v>194</v>
      </c>
      <c r="C25" s="42"/>
      <c r="D25" s="40"/>
      <c r="XFA25"/>
      <c r="XFB25"/>
      <c r="XFC25"/>
      <c r="XFD25"/>
    </row>
    <row r="26" s="35" customFormat="1" ht="42" customHeight="1" spans="1:4 16381:16384">
      <c r="A26" s="46" t="s">
        <v>105</v>
      </c>
      <c r="B26" s="45" t="s">
        <v>194</v>
      </c>
      <c r="C26" s="45" t="s">
        <v>195</v>
      </c>
      <c r="D26" s="40"/>
      <c r="XFA26"/>
      <c r="XFB26"/>
      <c r="XFC26"/>
      <c r="XFD26"/>
    </row>
    <row r="27" s="35" customFormat="1" spans="1:4 16381:16384">
      <c r="A27" s="43" t="s">
        <v>171</v>
      </c>
      <c r="B27" s="42" t="s">
        <v>196</v>
      </c>
      <c r="C27" s="42"/>
      <c r="D27" s="40"/>
      <c r="XFA27"/>
      <c r="XFB27"/>
      <c r="XFC27"/>
      <c r="XFD27"/>
    </row>
    <row r="28" s="35" customFormat="1" ht="31.95" customHeight="1" spans="1:4 16381:16384">
      <c r="A28" s="44" t="s">
        <v>105</v>
      </c>
      <c r="B28" s="49" t="s">
        <v>196</v>
      </c>
      <c r="C28" s="45" t="s">
        <v>197</v>
      </c>
      <c r="D28" s="40"/>
      <c r="XFA28"/>
      <c r="XFB28"/>
      <c r="XFC28"/>
      <c r="XFD28"/>
    </row>
  </sheetData>
  <mergeCells count="17">
    <mergeCell ref="A1:D1"/>
    <mergeCell ref="B4:D4"/>
    <mergeCell ref="B5:D5"/>
    <mergeCell ref="B8:D8"/>
    <mergeCell ref="B11:D11"/>
    <mergeCell ref="B12:D12"/>
    <mergeCell ref="B17:D17"/>
    <mergeCell ref="B19:D19"/>
    <mergeCell ref="B20:D20"/>
    <mergeCell ref="B22:D22"/>
    <mergeCell ref="B24:D24"/>
    <mergeCell ref="B25:D25"/>
    <mergeCell ref="B27:D27"/>
    <mergeCell ref="A2:A3"/>
    <mergeCell ref="B2:B3"/>
    <mergeCell ref="C2:C3"/>
    <mergeCell ref="D2:D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C7" sqref="C7"/>
    </sheetView>
  </sheetViews>
  <sheetFormatPr defaultColWidth="9" defaultRowHeight="13.5"/>
  <cols>
    <col min="1" max="1" width="4.44166666666667" style="4" customWidth="1"/>
    <col min="2" max="2" width="13" style="1" customWidth="1"/>
    <col min="3" max="3" width="33.6333333333333" style="1" customWidth="1"/>
    <col min="4" max="4" width="9.5" style="1" customWidth="1"/>
    <col min="5" max="5" width="5.63333333333333" style="4" customWidth="1"/>
    <col min="6" max="6" width="5.38333333333333" style="1" customWidth="1"/>
    <col min="7" max="7" width="8.58333333333333" style="5" customWidth="1"/>
    <col min="8" max="9" width="8.58333333333333" style="1" customWidth="1"/>
    <col min="10" max="10" width="9.5" style="1" customWidth="1"/>
    <col min="11" max="11" width="8.58333333333333" style="1" customWidth="1"/>
    <col min="12" max="12" width="5.13333333333333" style="6" customWidth="1"/>
    <col min="13" max="13" width="7.88333333333333" style="1" customWidth="1"/>
    <col min="14" max="14" width="9" style="1" customWidth="1"/>
    <col min="15" max="15" width="14.6333333333333" style="1" customWidth="1"/>
    <col min="16" max="16" width="6.38333333333333" style="1" customWidth="1"/>
    <col min="17" max="16384" width="9" style="1"/>
  </cols>
  <sheetData>
    <row r="1" s="1" customFormat="1" ht="45" customHeight="1" spans="1:16">
      <c r="A1" s="7" t="s">
        <v>1</v>
      </c>
      <c r="B1" s="7"/>
      <c r="C1" s="7"/>
      <c r="D1" s="7"/>
      <c r="E1" s="7"/>
      <c r="F1" s="7"/>
      <c r="G1" s="8"/>
      <c r="H1" s="7"/>
      <c r="I1" s="7"/>
      <c r="J1" s="7"/>
      <c r="K1" s="7"/>
      <c r="L1" s="9"/>
      <c r="M1" s="7"/>
      <c r="N1" s="7"/>
      <c r="O1" s="7"/>
      <c r="P1" s="7"/>
    </row>
    <row r="2" s="2" customFormat="1" ht="25" customHeight="1" spans="1:16">
      <c r="A2" s="7" t="s">
        <v>198</v>
      </c>
      <c r="B2" s="7"/>
      <c r="C2" s="7"/>
      <c r="D2" s="7"/>
      <c r="E2" s="7"/>
      <c r="F2" s="7"/>
      <c r="G2" s="8"/>
      <c r="H2" s="7"/>
      <c r="I2" s="7"/>
      <c r="J2" s="7"/>
      <c r="K2" s="7"/>
      <c r="L2" s="9"/>
      <c r="M2" s="7"/>
      <c r="N2" s="7"/>
      <c r="O2" s="7"/>
      <c r="P2" s="7"/>
    </row>
    <row r="3" s="2" customFormat="1" ht="25" customHeight="1" spans="1:16">
      <c r="A3" s="10"/>
      <c r="B3" s="10"/>
      <c r="C3" s="10"/>
      <c r="D3" s="10"/>
      <c r="E3" s="10"/>
      <c r="F3" s="10"/>
      <c r="G3" s="11"/>
      <c r="H3" s="10"/>
      <c r="I3" s="10"/>
      <c r="J3" s="10"/>
      <c r="K3" s="10"/>
      <c r="L3" s="12"/>
      <c r="M3" s="10"/>
      <c r="N3" s="10"/>
      <c r="O3" s="13" t="s">
        <v>199</v>
      </c>
      <c r="P3" s="13"/>
    </row>
    <row r="4" s="3" customFormat="1" ht="25" customHeight="1" spans="1:16">
      <c r="A4" s="14" t="s">
        <v>2</v>
      </c>
      <c r="B4" s="14" t="s">
        <v>61</v>
      </c>
      <c r="C4" s="14" t="s">
        <v>62</v>
      </c>
      <c r="D4" s="15" t="s">
        <v>63</v>
      </c>
      <c r="E4" s="15" t="s">
        <v>200</v>
      </c>
      <c r="F4" s="14" t="s">
        <v>201</v>
      </c>
      <c r="G4" s="14" t="s">
        <v>202</v>
      </c>
      <c r="H4" s="16" t="s">
        <v>203</v>
      </c>
      <c r="I4" s="17"/>
      <c r="J4" s="17"/>
      <c r="K4" s="18"/>
      <c r="L4" s="19" t="s">
        <v>204</v>
      </c>
      <c r="M4" s="20"/>
      <c r="N4" s="15" t="s">
        <v>205</v>
      </c>
      <c r="O4" s="15" t="s">
        <v>68</v>
      </c>
      <c r="P4" s="14" t="s">
        <v>69</v>
      </c>
    </row>
    <row r="5" s="3" customFormat="1" ht="25" customHeight="1" spans="1:16">
      <c r="A5" s="14"/>
      <c r="B5" s="14"/>
      <c r="C5" s="14"/>
      <c r="D5" s="21"/>
      <c r="E5" s="21"/>
      <c r="F5" s="14"/>
      <c r="G5" s="14"/>
      <c r="H5" s="14" t="s">
        <v>206</v>
      </c>
      <c r="I5" s="22" t="s">
        <v>207</v>
      </c>
      <c r="J5" s="23" t="s">
        <v>208</v>
      </c>
      <c r="K5" s="23" t="s">
        <v>209</v>
      </c>
      <c r="L5" s="24" t="s">
        <v>210</v>
      </c>
      <c r="M5" s="14" t="s">
        <v>211</v>
      </c>
      <c r="N5" s="21"/>
      <c r="O5" s="21"/>
      <c r="P5" s="14"/>
    </row>
    <row r="6" s="1" customFormat="1" ht="32" customHeight="1" spans="1:16">
      <c r="A6" s="25"/>
      <c r="B6" s="26"/>
      <c r="C6" s="26"/>
      <c r="D6" s="26"/>
      <c r="E6" s="25"/>
      <c r="F6" s="26"/>
      <c r="G6" s="27"/>
      <c r="H6" s="28"/>
      <c r="I6" s="28"/>
      <c r="J6" s="28"/>
      <c r="K6" s="28"/>
      <c r="L6" s="29"/>
      <c r="M6" s="28"/>
      <c r="N6" s="28"/>
      <c r="O6" s="28"/>
      <c r="P6" s="30"/>
    </row>
    <row r="7" s="1" customFormat="1" ht="32" customHeight="1" spans="1:16">
      <c r="A7" s="30"/>
      <c r="B7" s="31"/>
      <c r="C7" s="31"/>
      <c r="D7" s="31"/>
      <c r="E7" s="32"/>
      <c r="F7" s="33"/>
      <c r="G7" s="34"/>
      <c r="H7" s="28"/>
      <c r="I7" s="28"/>
      <c r="J7" s="28"/>
      <c r="K7" s="28"/>
      <c r="L7" s="29"/>
      <c r="M7" s="28"/>
      <c r="N7" s="28"/>
      <c r="O7" s="28"/>
      <c r="P7" s="30"/>
    </row>
    <row r="8" s="1" customFormat="1" ht="32" customHeight="1" spans="1:16">
      <c r="A8" s="25"/>
      <c r="B8" s="31"/>
      <c r="C8" s="31"/>
      <c r="D8" s="31"/>
      <c r="E8" s="32"/>
      <c r="F8" s="33"/>
      <c r="G8" s="34"/>
      <c r="H8" s="28"/>
      <c r="I8" s="28"/>
      <c r="J8" s="28"/>
      <c r="K8" s="28"/>
      <c r="L8" s="29"/>
      <c r="M8" s="28"/>
      <c r="N8" s="28"/>
      <c r="O8" s="28"/>
      <c r="P8" s="30"/>
    </row>
    <row r="9" s="1" customFormat="1" ht="32" customHeight="1" spans="1:16">
      <c r="A9" s="25"/>
      <c r="B9" s="31"/>
      <c r="C9" s="31"/>
      <c r="D9" s="31"/>
      <c r="E9" s="32"/>
      <c r="F9" s="33"/>
      <c r="G9" s="34"/>
      <c r="H9" s="28"/>
      <c r="I9" s="28"/>
      <c r="J9" s="28"/>
      <c r="K9" s="28"/>
      <c r="L9" s="29"/>
      <c r="M9" s="28"/>
      <c r="N9" s="28"/>
      <c r="O9" s="28"/>
      <c r="P9" s="30"/>
    </row>
    <row r="10" ht="32" customHeight="1"/>
  </sheetData>
  <mergeCells count="15">
    <mergeCell ref="A1:P1"/>
    <mergeCell ref="A2:P2"/>
    <mergeCell ref="O3:P3"/>
    <mergeCell ref="H4:K4"/>
    <mergeCell ref="L4:M4"/>
    <mergeCell ref="A4:A5"/>
    <mergeCell ref="B4:B5"/>
    <mergeCell ref="C4:C5"/>
    <mergeCell ref="D4:D5"/>
    <mergeCell ref="E4:E5"/>
    <mergeCell ref="F4:F5"/>
    <mergeCell ref="G4:G5"/>
    <mergeCell ref="N4:N5"/>
    <mergeCell ref="O4:O5"/>
    <mergeCell ref="P4:P5"/>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1" master="" otherUserPermission="visible">
    <arrUserId title="区域1" rangeCreator="" othersAccessPermission="edit"/>
  </rangeList>
  <rangeList sheetStid="9" master="" otherUserPermission="visible"/>
  <rangeList sheetStid="6" master="" otherUserPermission="visible"/>
  <rangeList sheetStid="7"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清单编制说明</vt:lpstr>
      <vt:lpstr>工程量清单</vt:lpstr>
      <vt:lpstr>参考品牌一览表</vt:lpstr>
      <vt:lpstr>定额计价程序表</vt:lpstr>
      <vt:lpstr>安全文明施工措施费工作清单-1</vt:lpstr>
      <vt:lpstr>分包报价综合单价分析表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陈波C</dc:creator>
  <cp:lastModifiedBy>罗聪</cp:lastModifiedBy>
  <dcterms:created xsi:type="dcterms:W3CDTF">2021-11-23T10:39:00Z</dcterms:created>
  <dcterms:modified xsi:type="dcterms:W3CDTF">2026-04-27T03:18:54Z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EE304ADABDB442A8BD40566A594A87C7_13</vt:lpwstr>
  </property>
  <property fmtid="{D5CDD505-2E9C-101B-9397-08002B2CF9AE}" pid="3" name="KSOProductBuildVer">
    <vt:lpwstr>2052-12.1.0.25865</vt:lpwstr>
  </property>
  <property fmtid="{D5CDD505-2E9C-101B-9397-08002B2CF9AE}" pid="4" name="CalculationRule">
    <vt:i4>0</vt:i4>
  </property>
</Properties>
</file>