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714" firstSheet="1" activeTab="1"/>
  </bookViews>
  <sheets>
    <sheet name="清单编制说明" sheetId="2" r:id="rId1"/>
    <sheet name="工程量清单" sheetId="1" r:id="rId2"/>
    <sheet name="定额计价程序表" sheetId="6" r:id="rId3"/>
    <sheet name="安全文明施工措施费工作清单-1" sheetId="7" r:id="rId4"/>
    <sheet name="分包报价综合单价分析表" sheetId="8" r:id="rId5"/>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s>
  <definedNames>
    <definedName name="_xlnm._FilterDatabase" localSheetId="1" hidden="1">工程量清单!#REF!</definedName>
    <definedName name="\9">'[79]#REF!'!$D$8</definedName>
    <definedName name="\P">#REF!</definedName>
    <definedName name="_">EVALUATE('[80]5座'!$D1)</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_W200">'[81]21'!$B$1:$B$802</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ngk1109" hidden="1">{#N/A,#N/A,FALSE,"估價單  (3)"}</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_W200">'[82]21'!$B$1:$B$802</definedName>
    <definedName name="___________________ys1">'[83]#REF!'!$A$7:$D$18</definedName>
    <definedName name="___________________ys2">'[2]#REF!'!$A$7:$D$18</definedName>
    <definedName name="___________________ys3">'[84]#REF!'!$A$7:$D$18</definedName>
    <definedName name="__________________A1">#REF!</definedName>
    <definedName name="__________________AB26">#REF!</definedName>
    <definedName name="__________________QC60">#REF!</definedName>
    <definedName name="__________________W200">'[82]21'!$B$1:$B$802</definedName>
    <definedName name="__________________ys1">'[1]#REF!'!$A$7:$D$18</definedName>
    <definedName name="__________________ys2">'[2]#REF!'!$A$7:$D$18</definedName>
    <definedName name="__________________ys3">'[2]#REF!'!$A$7:$D$18</definedName>
    <definedName name="_________________A1">#REF!</definedName>
    <definedName name="_________________AB26">#REF!</definedName>
    <definedName name="_________________QC60">#REF!</definedName>
    <definedName name="_________________W200">'[82]21'!$B$1:$B$802</definedName>
    <definedName name="_________________x1">#REF!</definedName>
    <definedName name="_________________ys1">'[83]#REF!'!$A$7:$D$18</definedName>
    <definedName name="_________________ys2">'[2]#REF!'!$A$7:$D$18</definedName>
    <definedName name="_________________ys3">'[84]#REF!'!$A$7:$D$18</definedName>
    <definedName name="________________A1">#REF!</definedName>
    <definedName name="________________a2">#REF!</definedName>
    <definedName name="________________AB26">#REF!</definedName>
    <definedName name="________________q111111">[3]柱!#REF!</definedName>
    <definedName name="________________QC60">#REF!</definedName>
    <definedName name="________________W200">'[82]21'!$B$1:$B$802</definedName>
    <definedName name="________________x1">#REF!</definedName>
    <definedName name="________________ys1">'[1]#REF!'!$A$7:$D$18</definedName>
    <definedName name="________________ys2">#REF!</definedName>
    <definedName name="________________ys3">'[2]#REF!'!$A$7:$D$18</definedName>
    <definedName name="_______________A1">#REF!</definedName>
    <definedName name="_______________a111">#REF!</definedName>
    <definedName name="_______________AB26">#REF!</definedName>
    <definedName name="_______________QC60">#REF!</definedName>
    <definedName name="_______________W200">'[82]21'!$B$1:$B$802</definedName>
    <definedName name="_______________x1">#REF!</definedName>
    <definedName name="_______________ys1">'[1]#REF!'!$A$7:$D$18</definedName>
    <definedName name="_______________ys2">#REF!</definedName>
    <definedName name="_______________ys3">'[2]#REF!'!$A$7:$D$18</definedName>
    <definedName name="______________a1">#REF!</definedName>
    <definedName name="______________a111">#REF!</definedName>
    <definedName name="______________a2">#REF!</definedName>
    <definedName name="______________AB26">#REF!</definedName>
    <definedName name="______________q111111">[3]柱!#REF!</definedName>
    <definedName name="______________QC60">#REF!</definedName>
    <definedName name="______________x1">#REF!</definedName>
    <definedName name="______________ys1">'[1]#REF!'!$A$7:$D$18</definedName>
    <definedName name="______________ys2">#REF!</definedName>
    <definedName name="______________ys3">'[2]#REF!'!$A$7:$D$18</definedName>
    <definedName name="_____________a1">#REF!</definedName>
    <definedName name="_____________a111">#REF!</definedName>
    <definedName name="_____________a2">#REF!</definedName>
    <definedName name="_____________AB26">#REF!</definedName>
    <definedName name="_____________q111111">[3]柱!#REF!</definedName>
    <definedName name="_____________QC60">#REF!</definedName>
    <definedName name="_____________x1">#REF!</definedName>
    <definedName name="_____________ys1">'[1]#REF!'!$A$7:$D$18</definedName>
    <definedName name="_____________ys2">#REF!</definedName>
    <definedName name="_____________ys3">'[2]#REF!'!$A$7:$D$18</definedName>
    <definedName name="____________a1">#REF!</definedName>
    <definedName name="____________a111">#REF!</definedName>
    <definedName name="____________a2">#REF!</definedName>
    <definedName name="____________AB26">#REF!</definedName>
    <definedName name="____________q111111">[3]柱!#REF!</definedName>
    <definedName name="____________QC60">#REF!</definedName>
    <definedName name="____________x1">#REF!</definedName>
    <definedName name="____________ys1">'[1]#REF!'!$A$7:$D$18</definedName>
    <definedName name="____________ys2">#REF!</definedName>
    <definedName name="____________ys3">'[2]#REF!'!$A$7:$D$18</definedName>
    <definedName name="___________a1">#REF!</definedName>
    <definedName name="___________a111">#REF!</definedName>
    <definedName name="___________a2">#REF!</definedName>
    <definedName name="___________AB26">#REF!</definedName>
    <definedName name="___________q111111">[3]柱!#REF!</definedName>
    <definedName name="___________QC60">#REF!</definedName>
    <definedName name="___________W200">'[82]21'!$B$1:$B$802</definedName>
    <definedName name="___________x1">#REF!</definedName>
    <definedName name="___________ys1">'[1]#REF!'!$A$7:$D$18</definedName>
    <definedName name="___________ys2">#REF!</definedName>
    <definedName name="___________ys3">'[2]#REF!'!$A$7:$D$18</definedName>
    <definedName name="__________a1">#REF!</definedName>
    <definedName name="__________a111">#REF!</definedName>
    <definedName name="__________a2">#REF!</definedName>
    <definedName name="__________AB26">#REF!</definedName>
    <definedName name="__________q111111">[3]柱!#REF!</definedName>
    <definedName name="__________QC60">#REF!</definedName>
    <definedName name="__________W200">'[82]21'!$B$1:$B$802</definedName>
    <definedName name="__________x1">#REF!</definedName>
    <definedName name="__________ys1">'[1]#REF!'!$A$7:$D$18</definedName>
    <definedName name="__________ys2">#REF!</definedName>
    <definedName name="__________ys3">'[2]#REF!'!$A$7:$D$18</definedName>
    <definedName name="_________a1">#REF!</definedName>
    <definedName name="_________a111">#REF!</definedName>
    <definedName name="_________a2">#REF!</definedName>
    <definedName name="_________AB26">#REF!</definedName>
    <definedName name="_________q111111">[3]柱!#REF!</definedName>
    <definedName name="_________QC60">#REF!</definedName>
    <definedName name="_________W200">'[82]21'!$B$1:$B$802</definedName>
    <definedName name="_________x1">#REF!</definedName>
    <definedName name="_________ys1">'[1]#REF!'!$A$7:$D$18</definedName>
    <definedName name="_________ys2">#REF!</definedName>
    <definedName name="_________ys3">'[2]#REF!'!$A$7:$D$18</definedName>
    <definedName name="________a1">#REF!</definedName>
    <definedName name="________a111">#REF!</definedName>
    <definedName name="________a2">#REF!</definedName>
    <definedName name="________AB26">#REF!</definedName>
    <definedName name="________q111111">[3]柱!#REF!</definedName>
    <definedName name="________QC60">#REF!</definedName>
    <definedName name="________W200">'[82]21'!$B$1:$B$802</definedName>
    <definedName name="________x1">#REF!</definedName>
    <definedName name="________ys1">'[1]#REF!'!$A$7:$D$18</definedName>
    <definedName name="________ys2">#REF!</definedName>
    <definedName name="________ys3">'[2]#REF!'!$A$7:$D$18</definedName>
    <definedName name="_______a1">#REF!</definedName>
    <definedName name="_______a111">#REF!</definedName>
    <definedName name="_______a2">#REF!</definedName>
    <definedName name="_______AB26">#REF!</definedName>
    <definedName name="_______q111111">[3]柱!#REF!</definedName>
    <definedName name="_______QC60">#REF!</definedName>
    <definedName name="_______W200">'[82]21'!$B$1:$B$802</definedName>
    <definedName name="_______x1">#REF!</definedName>
    <definedName name="_______ys1">'[1]#REF!'!$A$7:$D$18</definedName>
    <definedName name="_______ys2">#REF!</definedName>
    <definedName name="_______ys3">'[2]#REF!'!$A$7:$D$18</definedName>
    <definedName name="______a1">#REF!</definedName>
    <definedName name="______a111">#REF!</definedName>
    <definedName name="______a2">#REF!</definedName>
    <definedName name="______A65550">#REF!</definedName>
    <definedName name="______AB26">#REF!</definedName>
    <definedName name="______N81020">[4]地梁!#REF!</definedName>
    <definedName name="______q111111">[3]柱!#REF!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W200">'[82]21'!$B$1:$B$802</definedName>
    <definedName name="______x1">#REF!</definedName>
    <definedName name="______ys1">'[1]#REF!'!$A$7:$D$18</definedName>
    <definedName name="______ys2">#REF!</definedName>
    <definedName name="______ys3">'[2]#REF!'!$A$7:$D$18</definedName>
    <definedName name="_____a1">#REF!</definedName>
    <definedName name="_____a111">#REF!</definedName>
    <definedName name="_____a2">#REF!</definedName>
    <definedName name="_____A65550">#REF!</definedName>
    <definedName name="_____AB26">#REF!</definedName>
    <definedName name="_____N81020">[4]地梁!#REF!</definedName>
    <definedName name="_____ngk1109" hidden="1">{#N/A,#N/A,FALSE,"估價單  (3)"}</definedName>
    <definedName name="_____q111111">[3]柱!#REF!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W200">'[82]21'!$B$1:$B$802</definedName>
    <definedName name="_____x1">#REF!</definedName>
    <definedName name="_____xlfnodf.XOR" hidden="1">#NAME?</definedName>
    <definedName name="_____ys1">'[1]#REF!'!$A$7:$D$18</definedName>
    <definedName name="_____ys2">#REF!</definedName>
    <definedName name="_____ys3">'[2]#REF!'!$A$7:$D$18</definedName>
    <definedName name="____a1">#REF!</definedName>
    <definedName name="____a111">#REF!</definedName>
    <definedName name="____a2">#REF!</definedName>
    <definedName name="____A65550">#REF!</definedName>
    <definedName name="____AB26">#REF!</definedName>
    <definedName name="____N81020">[4]地梁!#REF!</definedName>
    <definedName name="____ngk1109" hidden="1">{#N/A,#N/A,FALSE,"估價單  (3)"}</definedName>
    <definedName name="____q111111">[3]柱!#REF!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W200">'[82]21'!$B$1:$B$802</definedName>
    <definedName name="____x1">#REF!</definedName>
    <definedName name="____xlfnodf.XOR" hidden="1">#NAME?</definedName>
    <definedName name="____ys1">'[1]#REF!'!$A$7:$D$18</definedName>
    <definedName name="____ys2">#REF!</definedName>
    <definedName name="____ys3">'[2]#REF!'!$A$7:$D$18</definedName>
    <definedName name="___a1">#REF!</definedName>
    <definedName name="___a111">#REF!</definedName>
    <definedName name="___a2">#REF!</definedName>
    <definedName name="___A65550">#REF!</definedName>
    <definedName name="___AB26">#REF!</definedName>
    <definedName name="___CUST_PRD_NO_SUP_2">""</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N81020">[6]地梁!#REF!</definedName>
    <definedName name="___ngk1109" hidden="1">{#N/A,#N/A,FALSE,"估價單  (3)"}</definedName>
    <definedName name="___q111111">[3]柱!#REF!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W200">'[82]21'!$B$1:$B$802</definedName>
    <definedName name="___x1">#REF!</definedName>
    <definedName name="___xlfn.IFERROR" hidden="1">#NAME?</definedName>
    <definedName name="___xlfn.SUMIFS" hidden="1">#NAME?</definedName>
    <definedName name="___xlfnodf.XOR" hidden="1">#NAME?</definedName>
    <definedName name="___ys1">'[1]#REF!'!$A$7:$D$18</definedName>
    <definedName name="___ys2">#REF!</definedName>
    <definedName name="___ys3">'[2]#REF!'!$A$7:$D$18</definedName>
    <definedName name="__1A1_">#REF!</definedName>
    <definedName name="__A003">__A003</definedName>
    <definedName name="__A01">__A01</definedName>
    <definedName name="__a1">#REF!</definedName>
    <definedName name="__a111">#REF!</definedName>
    <definedName name="__a2">#REF!</definedName>
    <definedName name="__A65550">#REF!</definedName>
    <definedName name="__AB26">#REF!</definedName>
    <definedName name="__ae1">'[85]21'!$B$1:$B$802</definedName>
    <definedName name="__ccc001">[86]單價表STD!$E$5</definedName>
    <definedName name="__ccc002">[86]單價表STD!$E$6</definedName>
    <definedName name="__ccc003">[86]單價表STD!$E$7</definedName>
    <definedName name="__ccc004">[86]單價表STD!$E$8</definedName>
    <definedName name="__ccc005">[86]單價表STD!$E$9</definedName>
    <definedName name="__ccc006">[86]單價表STD!$E$10</definedName>
    <definedName name="__ccc007">[86]單價表STD!$E$11</definedName>
    <definedName name="__ccc008">[86]單價表STD!$E$12</definedName>
    <definedName name="__ccc009">[86]單價表STD!$E$13</definedName>
    <definedName name="__ccc010">[86]單價表STD!$E$14</definedName>
    <definedName name="__ccc011">[86]單價表STD!$E$15</definedName>
    <definedName name="__ccc012">[86]單價表STD!$E$16</definedName>
    <definedName name="__ccc013">[86]單價表STD!$E$17</definedName>
    <definedName name="__ccc014">[86]單價表STD!$E$18</definedName>
    <definedName name="__ccc015">[86]單價表STD!$E$19</definedName>
    <definedName name="__ccc016">[86]單價表STD!$E$20</definedName>
    <definedName name="__ccc017">[86]單價表STD!$E$24</definedName>
    <definedName name="__ccc018">[86]單價表STD!$E$25</definedName>
    <definedName name="__ccc019">[86]單價表STD!$E$26</definedName>
    <definedName name="__ccc020">[86]單價表STD!$E$28</definedName>
    <definedName name="__ccc021">[86]單價表STD!$E$29</definedName>
    <definedName name="__ccc022">[86]單價表STD!$E$30</definedName>
    <definedName name="__ccc023">[86]單價表STD!$E$31</definedName>
    <definedName name="__ccc024">[86]單價表STD!$E$32</definedName>
    <definedName name="__ccc025">[86]單價表STD!$E$33</definedName>
    <definedName name="__ccc026">[86]單價表STD!$E$34</definedName>
    <definedName name="__ccc027">[86]單價表STD!$E$35</definedName>
    <definedName name="__ccc028">[86]單價表STD!$E$41</definedName>
    <definedName name="__ccc029">[86]單價表STD!$E$42</definedName>
    <definedName name="__ccc030">[86]單價表STD!$E$43</definedName>
    <definedName name="__ccc031">[86]單價表STD!$E$44</definedName>
    <definedName name="__ccc032">[86]單價表STD!$E$45</definedName>
    <definedName name="__ccc033">[86]單價表STD!$E$46</definedName>
    <definedName name="__ccc034">[86]單價表STD!$F$47</definedName>
    <definedName name="__ccc035">[86]單價表STD!$F$48</definedName>
    <definedName name="__ccc036">[86]單價表STD!$F$49</definedName>
    <definedName name="__ccc037">[86]單價表STD!$F$50</definedName>
    <definedName name="__ccc038">[86]單價表STD!$F$52</definedName>
    <definedName name="__ccc039">[86]單價表STD!$F$53</definedName>
    <definedName name="__ccc040">[86]單價表STD!$F$54</definedName>
    <definedName name="__ccc041">[86]單價表STD!$F$55</definedName>
    <definedName name="__ccc042">[86]單價表STD!$F$56</definedName>
    <definedName name="__ccc044">[86]單價表STD!$F$58</definedName>
    <definedName name="__ccc045">[86]單價表STD!$E$60</definedName>
    <definedName name="__ccc046">[86]單價表STD!$E$61</definedName>
    <definedName name="__ccc047">[86]單價表STD!$E$62</definedName>
    <definedName name="__ccc048">[86]單價表STD!$E$63</definedName>
    <definedName name="__CUST_PRD_NO_SUP_2">""</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mm001">[86]單價表STD!$E$45</definedName>
    <definedName name="__mmm002">[86]單價表STD!$E$43</definedName>
    <definedName name="__mmm003">[86]單價表STD!$E$41</definedName>
    <definedName name="__MP120">#REF!</definedName>
    <definedName name="__N81020">[7]地梁!#REF!</definedName>
    <definedName name="__ngk1109" hidden="1">{#N/A,#N/A,FALSE,"估價單  (3)"}</definedName>
    <definedName name="__q111111">[3]柱!#REF!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UP115">[86]單價表STD!$E$21</definedName>
    <definedName name="__UP116">[86]單價表STD!$E$22</definedName>
    <definedName name="__W200">'[82]21'!$B$1:$B$802</definedName>
    <definedName name="__x1">#REF!</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2">#REF!</definedName>
    <definedName name="__ys3">'[2]#REF!'!$A$7:$D$18</definedName>
    <definedName name="_0.24_1">#REF!</definedName>
    <definedName name="_0.45_8_7.85_0.5_7.85_12">#REF!</definedName>
    <definedName name="_00">EVALUATE('[87]9-1座'!$D1)</definedName>
    <definedName name="_000年.xls">'[88]#REF!'!$A$1:$Y$120</definedName>
    <definedName name="_001年.xls">'[88]#REF!'!$B$1:$AJ$103</definedName>
    <definedName name="_002年.xls">'[88]#REF!'!$B$1:$W$72</definedName>
    <definedName name="_1">EVALUATE(#REF!)</definedName>
    <definedName name="_1.0_1.3_24">'[8]#REF!'!$H$735</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_2_3_4">'[89]#REF!'!A$10</definedName>
    <definedName name="_10">#REF!</definedName>
    <definedName name="_100">EVALUATE('[90]10-2座'!$D1)</definedName>
    <definedName name="_1001wrn.Medicoes._25">{"ES_Medicoes_pt",#N/A,TRUE,"A - Estrutura";"AG_Medicoes_pt",#N/A,TRUE,"C - Rede de Agua";"EG_Medicoes_pt",#N/A,TRUE,"D - Rede de Drenagem"}</definedName>
    <definedName name="_1011">EVALUATE('[91]（10-11座）商铺门窗明细表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EVALUATE('[92]10-19栋洋房明细表'!$D1)</definedName>
    <definedName name="_1019wrn.med_1">{"ES_Medicoes_pt",#N/A,TRUE,"A - Estrutura";"AG_Medicoes_pt",#N/A,TRUE,"C - Rede de Agua";"EG_Medicoes_pt",#N/A,TRUE,"D - Rede de Drenagem"}</definedName>
    <definedName name="_102">EVALUATE('[90]10-2座'!$D1)</definedName>
    <definedName name="_1021wrn.Medicoes._3">{"ES_Medicoes_pt",#N/A,TRUE,"A - Estrutura";"AG_Medicoes_pt",#N/A,TRUE,"C - Rede de Agua";"EG_Medicoes_pt",#N/A,TRUE,"D - Rede de Drenagem"}</definedName>
    <definedName name="_102B.5_1">#REF!</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#REF!</definedName>
    <definedName name="_1098wrn.Medicoes._1">{"ES_Medicoes_pt",#N/A,TRUE,"A - Estrutura";"AG_Medicoes_pt",#N/A,TRUE,"C - Rede de Agua";"EG_Medicoes_pt",#N/A,TRUE,"D - Rede de Drenagem"}</definedName>
    <definedName name="_10A_1">#REF!</definedName>
    <definedName name="_11">'[93]21'!$B$1:$B$802</definedName>
    <definedName name="_110">EVALUATE('[94]1栋'!$D1)</definedName>
    <definedName name="_110A.13_1">#REF!</definedName>
    <definedName name="_111">EVALUATE('[90]11-2座'!$D1)</definedName>
    <definedName name="_11111111111111111111">EVALUATE(#REF!)</definedName>
    <definedName name="_1111wrn.med_13">{"ES_Medicoes_pt",#N/A,TRUE,"A - Estrutura";"AG_Medicoes_pt",#N/A,TRUE,"C - Rede de Agua";"EG_Medicoes_pt",#N/A,TRUE,"D - Rede de Drenagem"}</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#REF!</definedName>
    <definedName name="_1174地_1">#REF!</definedName>
    <definedName name="_1176放坡系数1_1">#REF!</definedName>
    <definedName name="_1178放坡系数2_1">#REF!</definedName>
    <definedName name="_1179wrn.Medicoes._12">{"ES_Medicoes_pt",#N/A,TRUE,"A - Estrutura";"AG_Medicoes_pt",#N/A,TRUE,"C - Rede de Agua";"EG_Medicoes_pt",#N/A,TRUE,"D - Rede de Drenagem"}</definedName>
    <definedName name="_117C._1">#REF!</definedName>
    <definedName name="_1180wrn.med_16">{"ES_Medicoes_pt",#N/A,TRUE,"A - Estrutura";"AG_Medicoes_pt",#N/A,TRUE,"C - Rede de Agua";"EG_Medicoes_pt",#N/A,TRUE,"D - Rede de Drenagem"}</definedName>
    <definedName name="_1180放坡系数A_1">#REF!</definedName>
    <definedName name="_1189计算式_1">#N/A</definedName>
    <definedName name="_1192凯_1">#REF!</definedName>
    <definedName name="_12">EVALUATE([95]嘉里塔楼工程量!$D$1:$D$65536)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#REF!</definedName>
    <definedName name="_1213">EVALUATE('[91]（12-13座）商铺门窗明细表 '!$D1)</definedName>
    <definedName name="_1214室内外地台差_1">#REF!</definedName>
    <definedName name="_1218踢脚线高_1">#REF!</definedName>
    <definedName name="_1221外委加工.dbf_1">#REF!</definedName>
    <definedName name="_1226wrn.med_18">{"ES_Medicoes_pt",#N/A,TRUE,"A - Estrutura";"AG_Medicoes_pt",#N/A,TRUE,"C - Rede de Agua";"EG_Medicoes_pt",#N/A,TRUE,"D - Rede de Drenagem"}</definedName>
    <definedName name="_1231系1_1">#REF!</definedName>
    <definedName name="_1233wrn.Medicoes._14">{"ES_Medicoes_pt",#N/A,TRUE,"A - Estrutura";"AG_Medicoes_pt",#N/A,TRUE,"C - Rede de Agua";"EG_Medicoes_pt",#N/A,TRUE,"D - Rede de Drenagem"}</definedName>
    <definedName name="_123E._1">#REF!</definedName>
    <definedName name="_1241系10_1">#REF!</definedName>
    <definedName name="_1249wrn.med_19">{"ES_Medicoes_pt",#N/A,TRUE,"A - Estrutura";"AG_Medicoes_pt",#N/A,TRUE,"C - Rede de Agua";"EG_Medicoes_pt",#N/A,TRUE,"D - Rede de Drenagem"}</definedName>
    <definedName name="_1251系11_1">#REF!</definedName>
    <definedName name="_1260wrn.Medicoes._15">{"ES_Medicoes_pt",#N/A,TRUE,"A - Estrutura";"AG_Medicoes_pt",#N/A,TRUE,"C - Rede de Agua";"EG_Medicoes_pt",#N/A,TRUE,"D - Rede de Drenagem"}</definedName>
    <definedName name="_1261系12_1">#REF!</definedName>
    <definedName name="_126A.3.1_1">#REF!</definedName>
    <definedName name="_126E.1_1">#REF!</definedName>
    <definedName name="_1271系13_1">#REF!</definedName>
    <definedName name="_1272wrn.med_2">{"ES_Medicoes_pt",#N/A,TRUE,"A - Estrutura";"AG_Medicoes_pt",#N/A,TRUE,"C - Rede de Agua";"EG_Medicoes_pt",#N/A,TRUE,"D - Rede de Drenagem"}</definedName>
    <definedName name="_127A.14_1">#REF!</definedName>
    <definedName name="_1281系14_1">#REF!</definedName>
    <definedName name="_1287wrn.Medicoes._16">{"ES_Medicoes_pt",#N/A,TRUE,"A - Estrutura";"AG_Medicoes_pt",#N/A,TRUE,"C - Rede de Agua";"EG_Medicoes_pt",#N/A,TRUE,"D - Rede de Drenagem"}</definedName>
    <definedName name="_1291系15_1">#REF!</definedName>
    <definedName name="_1295wrn.med_20">{"ES_Medicoes_pt",#N/A,TRUE,"A - Estrutura";"AG_Medicoes_pt",#N/A,TRUE,"C - Rede de Agua";"EG_Medicoes_pt",#N/A,TRUE,"D - Rede de Drenagem"}</definedName>
    <definedName name="_129E.2_1">#REF!</definedName>
    <definedName name="_13">EVALUATE(#REF!)</definedName>
    <definedName name="_1301系16_1">#REF!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EVALUATE(#REF!)</definedName>
    <definedName name="_1321系18_1">#REF!</definedName>
    <definedName name="_132E.3_1">#REF!</definedName>
    <definedName name="_1331系19_1">#REF!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#REF!</definedName>
    <definedName name="_1351系20_1">#REF!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#REF!</definedName>
    <definedName name="_136F._1">#REF!</definedName>
    <definedName name="_1371系22_1">#REF!</definedName>
    <definedName name="_137FG_1">#REF!</definedName>
    <definedName name="_1381系23_1">#REF!</definedName>
    <definedName name="_1387wrn.med_24">{"ES_Medicoes_pt",#N/A,TRUE,"A - Estrutura";"AG_Medicoes_pt",#N/A,TRUE,"C - Rede de Agua";"EG_Medicoes_pt",#N/A,TRUE,"D - Rede de Drenagem"}</definedName>
    <definedName name="_138G_1">#N/A</definedName>
    <definedName name="_1391系24_1">#REF!</definedName>
    <definedName name="_1395wrn.Medicoes._2">{"ES_Medicoes_pt",#N/A,TRUE,"A - Estrutura";"AG_Medicoes_pt",#N/A,TRUE,"C - Rede de Agua";"EG_Medicoes_pt",#N/A,TRUE,"D - Rede de Drenagem"}</definedName>
    <definedName name="_13A.1_1">#REF!</definedName>
    <definedName name="_14">EVALUATE(#REF!)</definedName>
    <definedName name="_14\15">EVALUATE('[96]（14、15座高层）明细表'!$D1)</definedName>
    <definedName name="_140">EVALUATE('[90]14-2座'!$D1)</definedName>
    <definedName name="_1401系25_1">#REF!</definedName>
    <definedName name="_141">EVALUATE('[90]14-1座'!$D1)</definedName>
    <definedName name="_1410wrn.med_25">{"ES_Medicoes_pt",#N/A,TRUE,"A - Estrutura";"AG_Medicoes_pt",#N/A,TRUE,"C - Rede de Agua";"EG_Medicoes_pt",#N/A,TRUE,"D - Rede de Drenagem"}</definedName>
    <definedName name="_1411系26_1">#REF!</definedName>
    <definedName name="_1415">EVALUATE('[91]（14-15座）商铺门窗明细表  '!$D1)</definedName>
    <definedName name="_141G._1">#REF!</definedName>
    <definedName name="_1422wrn.Medicoes._20">{"ES_Medicoes_pt",#N/A,TRUE,"A - Estrutura";"AG_Medicoes_pt",#N/A,TRUE,"C - Rede de Agua";"EG_Medicoes_pt",#N/A,TRUE,"D - Rede de Drenagem"}</definedName>
    <definedName name="_1431系28_1">#REF!</definedName>
    <definedName name="_1433wrn.med_26">{"ES_Medicoes_pt",#N/A,TRUE,"A - Estrutura";"AG_Medicoes_pt",#N/A,TRUE,"C - Rede de Agua";"EG_Medicoes_pt",#N/A,TRUE,"D - Rede de Drenagem"}</definedName>
    <definedName name="_1441系29_1">#REF!</definedName>
    <definedName name="_1449wrn.Medicoes._21">{"ES_Medicoes_pt",#N/A,TRUE,"A - Estrutura";"AG_Medicoes_pt",#N/A,TRUE,"C - Rede de Agua";"EG_Medicoes_pt",#N/A,TRUE,"D - Rede de Drenagem"}</definedName>
    <definedName name="_144A.14.1.13_1">#REF!</definedName>
    <definedName name="_144H._1">#REF!</definedName>
    <definedName name="_1451系3_1">#REF!</definedName>
    <definedName name="_1456wrn.med_3">{"ES_Medicoes_pt",#N/A,TRUE,"A - Estrutura";"AG_Medicoes_pt",#N/A,TRUE,"C - Rede de Agua";"EG_Medicoes_pt",#N/A,TRUE,"D - Rede de Drenagem"}</definedName>
    <definedName name="_1461系30_1">#REF!</definedName>
    <definedName name="_146A.5_1">#REF!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#REF!</definedName>
    <definedName name="_1491系33_1">#REF!</definedName>
    <definedName name="_15">EVALUATE(#REF!)</definedName>
    <definedName name="_15_9_8.87_8.87_8.86_8.1_9_9.95_0.5_8.86_2_0.3_17__2.82_0.2__8.1_11_5.155_9.5_17_0.3__2.82_0.2__65.125_0.3_8__2.82_0.2__9_9_9.2_9.8_9_4_7.21_17_0.3__2.82_0.2">#N/A</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#REF!</definedName>
    <definedName name="_152">EVALUATE('[90]15-2座'!$D1)</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#REF!</definedName>
    <definedName name="_1541系36_1">#REF!</definedName>
    <definedName name="_1548wrn.med_7">{"ES_Medicoes_pt",#N/A,TRUE,"A - Estrutura";"AG_Medicoes_pt",#N/A,TRUE,"C - Rede de Agua";"EG_Medicoes_pt",#N/A,TRUE,"D - Rede de Drenagem"}</definedName>
    <definedName name="_1551系37_1">#REF!</definedName>
    <definedName name="_1557wrn.Medicoes._25">{"ES_Medicoes_pt",#N/A,TRUE,"A - Estrutura";"AG_Medicoes_pt",#N/A,TRUE,"C - Rede de Agua";"EG_Medicoes_pt",#N/A,TRUE,"D - Rede de Drenagem"}</definedName>
    <definedName name="_1561系38_1">#REF!</definedName>
    <definedName name="_156A.6_1">#REF!</definedName>
    <definedName name="_1571wrn.med_8">{"ES_Medicoes_pt",#N/A,TRUE,"A - Estrutura";"AG_Medicoes_pt",#N/A,TRUE,"C - Rede de Agua";"EG_Medicoes_pt",#N/A,TRUE,"D - Rede de Drenagem"}</definedName>
    <definedName name="_1571系39_1">#REF!</definedName>
    <definedName name="_1581系4_1">#REF!</definedName>
    <definedName name="_1584wrn.Medicoes._26">{"ES_Medicoes_pt",#N/A,TRUE,"A - Estrutura";"AG_Medicoes_pt",#N/A,TRUE,"C - Rede de Agua";"EG_Medicoes_pt",#N/A,TRUE,"D - Rede de Drenagem"}</definedName>
    <definedName name="_1591系41_1">#REF!</definedName>
    <definedName name="_1594wrn.med_9">{"ES_Medicoes_pt",#N/A,TRUE,"A - Estrutura";"AG_Medicoes_pt",#N/A,TRUE,"C - Rede de Agua";"EG_Medicoes_pt",#N/A,TRUE,"D - Rede de Drenagem"}</definedName>
    <definedName name="_16">EVALUATE(#REF!)</definedName>
    <definedName name="_1601系42_1">#REF!</definedName>
    <definedName name="_1611wrn.Medicoes._3">{"ES_Medicoes_pt",#N/A,TRUE,"A - Estrutura";"AG_Medicoes_pt",#N/A,TRUE,"C - Rede de Agua";"EG_Medicoes_pt",#N/A,TRUE,"D - Rede de Drenagem"}</definedName>
    <definedName name="_1611系43_1">#REF!</definedName>
    <definedName name="_1617wrn.Medicoes._1">{"ES_Medicoes_pt",#N/A,TRUE,"A - Estrutura";"AG_Medicoes_pt",#N/A,TRUE,"C - Rede de Agua";"EG_Medicoes_pt",#N/A,TRUE,"D - Rede de Drenagem"}</definedName>
    <definedName name="_1619">EVALUATE(#REF!)</definedName>
    <definedName name="_161A.15_1">#REF!</definedName>
    <definedName name="_1621系5_1">#REF!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#REF!</definedName>
    <definedName name="_1651系8_1">#REF!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#REF!</definedName>
    <definedName name="_16A_1">#REF!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#REF!</definedName>
    <definedName name="_1755wrn.Medicoes._15">{"ES_Medicoes_pt",#N/A,TRUE,"A - Estrutura";"AG_Medicoes_pt",#N/A,TRUE,"C - Rede de Agua";"EG_Medicoes_pt",#N/A,TRUE,"D - Rede de Drenagem"}</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#REF!</definedName>
    <definedName name="_178A.2_1">#REF!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#REF!</definedName>
    <definedName name="_1870wrn.Medicoes._2">{"ES_Medicoes_pt",#N/A,TRUE,"A - Estrutura";"AG_Medicoes_pt",#N/A,TRUE,"C - Rede de Agua";"EG_Medicoes_pt",#N/A,TRUE,"D - Rede de Drenagem"}</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#REF!</definedName>
    <definedName name="_1985wrn.Medicoes._24">{"ES_Medicoes_pt",#N/A,TRUE,"A - Estrutura";"AG_Medicoes_pt",#N/A,TRUE,"C - Rede de Agua";"EG_Medicoes_pt",#N/A,TRUE,"D - Rede de Drenagem"}</definedName>
    <definedName name="_198AB26_">#REF!</definedName>
    <definedName name="_199wrn.med_15">{"ES_Medicoes_pt",#N/A,TRUE,"A - Estrutura";"AG_Medicoes_pt",#N/A,TRUE,"C - Rede de Agua";"EG_Medicoes_pt",#N/A,TRUE,"D - Rede de Drenagem"}</definedName>
    <definedName name="_19A.11_1">#REF!</definedName>
    <definedName name="_1A1_">#REF!</definedName>
    <definedName name="_1G">EVALUATE(#REF!)</definedName>
    <definedName name="_1Q">EVALUATE(#REF!)</definedName>
    <definedName name="_1X">EVALUATE('[97]（1-2、5-6、10-11、41座商铺）明细表'!$D1)</definedName>
    <definedName name="_2">EVALUATE(#REF!)</definedName>
    <definedName name="_2_001年.xls_1">#REF!</definedName>
    <definedName name="_2_2_0.1">#REF!</definedName>
    <definedName name="_20">EVALUATE(#REF!)</definedName>
    <definedName name="_2008wrn.Medicoes._25">{"ES_Medicoes_pt",#N/A,TRUE,"A - Estrutura";"AG_Medicoes_pt",#N/A,TRUE,"C - Rede de Agua";"EG_Medicoes_pt",#N/A,TRUE,"D - Rede de Drenagem"}</definedName>
    <definedName name="_2010地_1">#REF!</definedName>
    <definedName name="_2013放坡系数1_1">#REF!</definedName>
    <definedName name="_2016放坡系数2_1">#REF!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EVALUATE('[92]20-33栋别墅明细表'!$D1)</definedName>
    <definedName name="_2038凯_1">#REF!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#REF!</definedName>
    <definedName name="_2077wrn.Medicoes._4">{"ES_Medicoes_pt",#N/A,TRUE,"A - Estrutura";"AG_Medicoes_pt",#N/A,TRUE,"C - Rede de Agua";"EG_Medicoes_pt",#N/A,TRUE,"D - Rede de Drenagem"}</definedName>
    <definedName name="_2077踢脚线高_1">#REF!</definedName>
    <definedName name="_2081外委加工.dbf_1">#REF!</definedName>
    <definedName name="_2084系1_1">#REF!</definedName>
    <definedName name="_2087系10_1">#REF!</definedName>
    <definedName name="_208B_1">#REF!</definedName>
    <definedName name="_208wrn.med_18">{"ES_Medicoes_pt",#N/A,TRUE,"A - Estrutura";"AG_Medicoes_pt",#N/A,TRUE,"C - Rede de Agua";"EG_Medicoes_pt",#N/A,TRUE,"D - Rede de Drenagem"}</definedName>
    <definedName name="_2090系11_1">#REF!</definedName>
    <definedName name="_2093系12_1">#REF!</definedName>
    <definedName name="_2096系13_1">#REF!</definedName>
    <definedName name="_2099系14_1">#REF!</definedName>
    <definedName name="_21">EVALUATE(#REF!)</definedName>
    <definedName name="_2100wrn.Medicoes._5">{"ES_Medicoes_pt",#N/A,TRUE,"A - Estrutura";"AG_Medicoes_pt",#N/A,TRUE,"C - Rede de Agua";"EG_Medicoes_pt",#N/A,TRUE,"D - Rede de Drenagem"}</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1wrn.med_19">{"ES_Medicoes_pt",#N/A,TRUE,"A - Estrutura";"AG_Medicoes_pt",#N/A,TRUE,"C - Rede de Agua";"EG_Medicoes_pt",#N/A,TRUE,"D - Rede de Drenagem"}</definedName>
    <definedName name="_2120系20_1">#REF!</definedName>
    <definedName name="_2123wrn.Medicoes._6">{"ES_Medicoes_pt",#N/A,TRUE,"A - Estrutura";"AG_Medicoes_pt",#N/A,TRUE,"C - Rede de Agua";"EG_Medicoes_pt",#N/A,TRUE,"D - Rede de Drenagem"}</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6wrn.Medicoes._7">{"ES_Medicoes_pt",#N/A,TRUE,"A - Estrutura";"AG_Medicoes_pt",#N/A,TRUE,"C - Rede de Agua";"EG_Medicoes_pt",#N/A,TRUE,"D - Rede de Drenagem"}</definedName>
    <definedName name="_2147系29_1">#REF!</definedName>
    <definedName name="_214wrn.med_2">{"ES_Medicoes_pt",#N/A,TRUE,"A - Estrutura";"AG_Medicoes_pt",#N/A,TRUE,"C - Rede de Agua";"EG_Medicoes_pt",#N/A,TRUE,"D - Rede de Drenagem"}</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69wrn.Medicoes._8">{"ES_Medicoes_pt",#N/A,TRUE,"A - Estrutura";"AG_Medicoes_pt",#N/A,TRUE,"C - Rede de Agua";"EG_Medicoes_pt",#N/A,TRUE,"D - Rede de Drenagem"}</definedName>
    <definedName name="_2171系341_1">#REF!</definedName>
    <definedName name="_2174系35_1">#REF!</definedName>
    <definedName name="_2177系36_1">#REF!</definedName>
    <definedName name="_217wrn.med_20">{"ES_Medicoes_pt",#N/A,TRUE,"A - Estrutura";"AG_Medicoes_pt",#N/A,TRUE,"C - Rede de Agua";"EG_Medicoes_pt",#N/A,TRUE,"D - Rede de Drenagem"}</definedName>
    <definedName name="_2180系37_1">#REF!</definedName>
    <definedName name="_2183系38_1">#REF!</definedName>
    <definedName name="_2186系39_1">#REF!</definedName>
    <definedName name="_2189系4_1">#REF!</definedName>
    <definedName name="_218B.1_1">#REF!</definedName>
    <definedName name="_2192wrn.Medicoes._9">{"ES_Medicoes_pt",#N/A,TRUE,"A - Estrutura";"AG_Medicoes_pt",#N/A,TRUE,"C - Rede de Agua";"EG_Medicoes_pt",#N/A,TRUE,"D - Rede de Drenagem"}</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0wrn.med_21">{"ES_Medicoes_pt",#N/A,TRUE,"A - Estrutura";"AG_Medicoes_pt",#N/A,TRUE,"C - Rede de Agua";"EG_Medicoes_pt",#N/A,TRUE,"D - Rede de Drenagem"}</definedName>
    <definedName name="_2210系8_1">#REF!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#REF!</definedName>
    <definedName name="_229A.4_1">#REF!</definedName>
    <definedName name="_229wrn.med_24">{"ES_Medicoes_pt",#N/A,TRUE,"A - Estrutura";"AG_Medicoes_pt",#N/A,TRUE,"C - Rede de Agua";"EG_Medicoes_pt",#N/A,TRUE,"D - Rede de Drenagem"}</definedName>
    <definedName name="_22A.12_1">#REF!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#REF!</definedName>
    <definedName name="_238wrn.med_3">{"ES_Medicoes_pt",#N/A,TRUE,"A - Estrutura";"AG_Medicoes_pt",#N/A,TRUE,"C - Rede de Agua";"EG_Medicoes_pt",#N/A,TRUE,"D - Rede de Drenagem"}</definedName>
    <definedName name="_24">EVALUATE(#REF!)</definedName>
    <definedName name="_2401地_1">#REF!</definedName>
    <definedName name="_2405放坡系数1_1">#REF!</definedName>
    <definedName name="_2409放坡系数2_1">#REF!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#REF!</definedName>
    <definedName name="_244wrn.med_5">{"ES_Medicoes_pt",#N/A,TRUE,"A - Estrutura";"AG_Medicoes_pt",#N/A,TRUE,"C - Rede de Agua";"EG_Medicoes_pt",#N/A,TRUE,"D - Rede de Drenagem"}</definedName>
    <definedName name="_246A.5_1">#REF!</definedName>
    <definedName name="_2479室内外地台差_1">#REF!</definedName>
    <definedName name="_247wrn.med_6">{"ES_Medicoes_pt",#N/A,TRUE,"A - Estrutura";"AG_Medicoes_pt",#N/A,TRUE,"C - Rede de Agua";"EG_Medicoes_pt",#N/A,TRUE,"D - Rede de Drenagem"}</definedName>
    <definedName name="_2487踢脚线高_1">#REF!</definedName>
    <definedName name="_248B.12_1">#REF!</definedName>
    <definedName name="_2492外委加工.dbf_1">#REF!</definedName>
    <definedName name="_25">EVALUATE(#REF!)</definedName>
    <definedName name="_2509系1_1">#REF!</definedName>
    <definedName name="_250wrn.med_7">{"ES_Medicoes_pt",#N/A,TRUE,"A - Estrutura";"AG_Medicoes_pt",#N/A,TRUE,"C - Rede de Agua";"EG_Medicoes_pt",#N/A,TRUE,"D - Rede de Drenagem"}</definedName>
    <definedName name="_2526系10_1">#REF!</definedName>
    <definedName name="_253wrn.med_8">{"ES_Medicoes_pt",#N/A,TRUE,"A - Estrutura";"AG_Medicoes_pt",#N/A,TRUE,"C - Rede de Agua";"EG_Medicoes_pt",#N/A,TRUE,"D - Rede de Drenagem"}</definedName>
    <definedName name="_2543系11_1">#REF!</definedName>
    <definedName name="_2560系12_1">#REF!</definedName>
    <definedName name="_256wrn.med_9">{"ES_Medicoes_pt",#N/A,TRUE,"A - Estrutura";"AG_Medicoes_pt",#N/A,TRUE,"C - Rede de Agua";"EG_Medicoes_pt",#N/A,TRUE,"D - Rede de Drenagem"}</definedName>
    <definedName name="_2577系13_1">#REF!</definedName>
    <definedName name="_258B.13_1">#REF!</definedName>
    <definedName name="_2594系14_1">#REF!</definedName>
    <definedName name="_259wrn.Medicoes._1">{"ES_Medicoes_pt",#N/A,TRUE,"A - Estrutura";"AG_Medicoes_pt",#N/A,TRUE,"C - Rede de Agua";"EG_Medicoes_pt",#N/A,TRUE,"D - Rede de Drenagem"}</definedName>
    <definedName name="_25A.13_1">#REF!</definedName>
    <definedName name="_25A_1">#REF!</definedName>
    <definedName name="_25P">EVALUATE(#REF!)</definedName>
    <definedName name="_26">EVALUATE(#REF!)</definedName>
    <definedName name="_2611系15_1">#REF!</definedName>
    <definedName name="_2628系16_1">#REF!</definedName>
    <definedName name="_262wrn.Medicoes._10">{"ES_Medicoes_pt",#N/A,TRUE,"A - Estrutura";"AG_Medicoes_pt",#N/A,TRUE,"C - Rede de Agua";"EG_Medicoes_pt",#N/A,TRUE,"D - Rede de Drenagem"}</definedName>
    <definedName name="_263A.6_1">#REF!</definedName>
    <definedName name="_2645系17_1">#REF!</definedName>
    <definedName name="_265wrn.Medicoes._11">{"ES_Medicoes_pt",#N/A,TRUE,"A - Estrutura";"AG_Medicoes_pt",#N/A,TRUE,"C - Rede de Agua";"EG_Medicoes_pt",#N/A,TRUE,"D - Rede de Drenagem"}</definedName>
    <definedName name="_2662系18_1">#REF!</definedName>
    <definedName name="_2679系19_1">#REF!</definedName>
    <definedName name="_268B.14_1">#REF!</definedName>
    <definedName name="_268wrn.Medicoes._12">{"ES_Medicoes_pt",#N/A,TRUE,"A - Estrutura";"AG_Medicoes_pt",#N/A,TRUE,"C - Rede de Agua";"EG_Medicoes_pt",#N/A,TRUE,"D - Rede de Drenagem"}</definedName>
    <definedName name="_2696系2_1">#REF!</definedName>
    <definedName name="_26A.1_1">#REF!</definedName>
    <definedName name="_26P">EVALUATE(#REF!)</definedName>
    <definedName name="_27">EVALUATE([98]中山永二村二期27座!$D1)</definedName>
    <definedName name="_2713系20_1">#REF!</definedName>
    <definedName name="_271wrn.Medicoes._13">{"ES_Medicoes_pt",#N/A,TRUE,"A - Estrutura";"AG_Medicoes_pt",#N/A,TRUE,"C - Rede de Agua";"EG_Medicoes_pt",#N/A,TRUE,"D - Rede de Drenagem"}</definedName>
    <definedName name="_2730系21_1">#REF!</definedName>
    <definedName name="_2747系22_1">#REF!</definedName>
    <definedName name="_274wrn.Medicoes._14">{"ES_Medicoes_pt",#N/A,TRUE,"A - Estrutura";"AG_Medicoes_pt",#N/A,TRUE,"C - Rede de Agua";"EG_Medicoes_pt",#N/A,TRUE,"D - Rede de Drenagem"}</definedName>
    <definedName name="_2764系23_1">#REF!</definedName>
    <definedName name="_277wrn.Medicoes._15">{"ES_Medicoes_pt",#N/A,TRUE,"A - Estrutura";"AG_Medicoes_pt",#N/A,TRUE,"C - Rede de Agua";"EG_Medicoes_pt",#N/A,TRUE,"D - Rede de Drenagem"}</definedName>
    <definedName name="_2781系24_1">#REF!</definedName>
    <definedName name="_278B.15_1">#REF!</definedName>
    <definedName name="_2798系25_1">#REF!</definedName>
    <definedName name="_28">EVALUATE('[99]28栋别墅'!$D1)</definedName>
    <definedName name="_280A.7_1">#REF!</definedName>
    <definedName name="_280wrn.Medicoes._16">{"ES_Medicoes_pt",#N/A,TRUE,"A - Estrutura";"AG_Medicoes_pt",#N/A,TRUE,"C - Rede de Agua";"EG_Medicoes_pt",#N/A,TRUE,"D - Rede de Drenagem"}</definedName>
    <definedName name="_281">EVALUATE(#REF!)</definedName>
    <definedName name="_2815系26_1">#REF!</definedName>
    <definedName name="_283">EVALUATE(#REF!)</definedName>
    <definedName name="_283wrn.Medicoes._17">{"ES_Medicoes_pt",#N/A,TRUE,"A - Estrutura";"AG_Medicoes_pt",#N/A,TRUE,"C - Rede de Agua";"EG_Medicoes_pt",#N/A,TRUE,"D - Rede de Drenagem"}</definedName>
    <definedName name="_2849系28_1">#REF!</definedName>
    <definedName name="_2866系29_1">#REF!</definedName>
    <definedName name="_286wrn.Medicoes._18">{"ES_Medicoes_pt",#N/A,TRUE,"A - Estrutura";"AG_Medicoes_pt",#N/A,TRUE,"C - Rede de Agua";"EG_Medicoes_pt",#N/A,TRUE,"D - Rede de Drenagem"}</definedName>
    <definedName name="_2883系3_1">#REF!</definedName>
    <definedName name="_288B.2_1">#REF!</definedName>
    <definedName name="_289wrn.Medicoes._19">{"ES_Medicoes_pt",#N/A,TRUE,"A - Estrutura";"AG_Medicoes_pt",#N/A,TRUE,"C - Rede de Agua";"EG_Medicoes_pt",#N/A,TRUE,"D - Rede de Drenagem"}</definedName>
    <definedName name="_28A.14_1">#REF!</definedName>
    <definedName name="_29">EVALUATE('[99]29栋别墅'!$D1)</definedName>
    <definedName name="_2900系30_1">#REF!</definedName>
    <definedName name="_2917系31_1">#REF!</definedName>
    <definedName name="_292wrn.Medicoes._2">{"ES_Medicoes_pt",#N/A,TRUE,"A - Estrutura";"AG_Medicoes_pt",#N/A,TRUE,"C - Rede de Agua";"EG_Medicoes_pt",#N/A,TRUE,"D - Rede de Drenagem"}</definedName>
    <definedName name="_2934系32_1">#REF!</definedName>
    <definedName name="_2951系33_1">#REF!</definedName>
    <definedName name="_295wrn.Medicoes._20">{"ES_Medicoes_pt",#N/A,TRUE,"A - Estrutura";"AG_Medicoes_pt",#N/A,TRUE,"C - Rede de Agua";"EG_Medicoes_pt",#N/A,TRUE,"D - Rede de Drenagem"}</definedName>
    <definedName name="_2968系34_1">#REF!</definedName>
    <definedName name="_297A.8_1">#REF!</definedName>
    <definedName name="_2985系340_1">#REF!</definedName>
    <definedName name="_298B.3_1">#REF!</definedName>
    <definedName name="_298wrn.Medicoes._21">{"ES_Medicoes_pt",#N/A,TRUE,"A - Estrutura";"AG_Medicoes_pt",#N/A,TRUE,"C - Rede de Agua";"EG_Medicoes_pt",#N/A,TRUE,"D - Rede de Drenagem"}</definedName>
    <definedName name="_2a1_">#REF!</definedName>
    <definedName name="_2AB26_">#REF!</definedName>
    <definedName name="_2Q">EVALUATE(#REF!)</definedName>
    <definedName name="_2x1_">#REF!</definedName>
    <definedName name="_3">EVALUATE(#REF!)</definedName>
    <definedName name="_3_002年.xls_1">#REF!</definedName>
    <definedName name="_3_P_轴x_3_13_轴__3_14_轴">[100]小学教学综合楼!#REF!</definedName>
    <definedName name="_30">EVALUATE('[99]30栋别墅'!$D1)</definedName>
    <definedName name="_3002系341_1">#REF!</definedName>
    <definedName name="_3019系35_1">#REF!</definedName>
    <definedName name="_301wrn.Medicoes._22">{"ES_Medicoes_pt",#N/A,TRUE,"A - Estrutura";"AG_Medicoes_pt",#N/A,TRUE,"C - Rede de Agua";"EG_Medicoes_pt",#N/A,TRUE,"D - Rede de Drenagem"}</definedName>
    <definedName name="_3036系36_1">#REF!</definedName>
    <definedName name="_304wrn.Medicoes._23">{"ES_Medicoes_pt",#N/A,TRUE,"A - Estrutura";"AG_Medicoes_pt",#N/A,TRUE,"C - Rede de Agua";"EG_Medicoes_pt",#N/A,TRUE,"D - Rede de Drenagem"}</definedName>
    <definedName name="_3053系37_1">#REF!</definedName>
    <definedName name="_3070系38_1">#REF!</definedName>
    <definedName name="_307wrn.Medicoes._24">{"ES_Medicoes_pt",#N/A,TRUE,"A - Estrutura";"AG_Medicoes_pt",#N/A,TRUE,"C - Rede de Agua";"EG_Medicoes_pt",#N/A,TRUE,"D - Rede de Drenagem"}</definedName>
    <definedName name="_3087系39_1">#REF!</definedName>
    <definedName name="_308B.4_1">#REF!</definedName>
    <definedName name="_30B">EVALUATE(#REF!)</definedName>
    <definedName name="_31">EVALUATE('[99]31栋别墅'!$D1)</definedName>
    <definedName name="_3104系4_1">#REF!</definedName>
    <definedName name="_310wrn.Medicoes._25">{"ES_Medicoes_pt",#N/A,TRUE,"A - Estrutura";"AG_Medicoes_pt",#N/A,TRUE,"C - Rede de Agua";"EG_Medicoes_pt",#N/A,TRUE,"D - Rede de Drenagem"}</definedName>
    <definedName name="_3121系41_1">#REF!</definedName>
    <definedName name="_3138系42_1">#REF!</definedName>
    <definedName name="_313wrn.Medicoes._26">{"ES_Medicoes_pt",#N/A,TRUE,"A - Estrutura";"AG_Medicoes_pt",#N/A,TRUE,"C - Rede de Agua";"EG_Medicoes_pt",#N/A,TRUE,"D - Rede de Drenagem"}</definedName>
    <definedName name="_314A.9_1">#REF!</definedName>
    <definedName name="_3155系43_1">#REF!</definedName>
    <definedName name="_315A1_">#REF!</definedName>
    <definedName name="_316wrn.Medicoes._3">{"ES_Medicoes_pt",#N/A,TRUE,"A - Estrutura";"AG_Medicoes_pt",#N/A,TRUE,"C - Rede de Agua";"EG_Medicoes_pt",#N/A,TRUE,"D - Rede de Drenagem"}</definedName>
    <definedName name="_3172系5_1">#REF!</definedName>
    <definedName name="_3189系6_1">#REF!</definedName>
    <definedName name="_318B.5_1">#REF!</definedName>
    <definedName name="_319wrn.Medicoes._4">{"ES_Medicoes_pt",#N/A,TRUE,"A - Estrutura";"AG_Medicoes_pt",#N/A,TRUE,"C - Rede de Agua";"EG_Medicoes_pt",#N/A,TRUE,"D - Rede de Drenagem"}</definedName>
    <definedName name="_31A.14.1.13_1">#REF!</definedName>
    <definedName name="_32">EVALUATE('[99]32栋别墅'!$D1)</definedName>
    <definedName name="_3206系7_1">#REF!</definedName>
    <definedName name="_3223系8_1">#REF!</definedName>
    <definedName name="_322wrn.Medicoes._5">{"ES_Medicoes_pt",#N/A,TRUE,"A - Estrutura";"AG_Medicoes_pt",#N/A,TRUE,"C - Rede de Agua";"EG_Medicoes_pt",#N/A,TRUE,"D - Rede de Drenagem"}</definedName>
    <definedName name="_3240系9_1">#REF!</definedName>
    <definedName name="_325wrn.Medicoes._6">{"ES_Medicoes_pt",#N/A,TRUE,"A - Estrutura";"AG_Medicoes_pt",#N/A,TRUE,"C - Rede de Agua";"EG_Medicoes_pt",#N/A,TRUE,"D - Rede de Drenagem"}</definedName>
    <definedName name="_327.4_617.52">#N/A</definedName>
    <definedName name="_328B.6_1">#REF!</definedName>
    <definedName name="_328wrn.Medicoes._7">{"ES_Medicoes_pt",#N/A,TRUE,"A - Estrutura";"AG_Medicoes_pt",#N/A,TRUE,"C - Rede de Agua";"EG_Medicoes_pt",#N/A,TRUE,"D - Rede de Drenagem"}</definedName>
    <definedName name="_33">EVALUATE('[101]33座B段'!$D1)</definedName>
    <definedName name="_33.61_19.2_0.08">EVALUATE(#REF!)</definedName>
    <definedName name="_331wrn.Medicoes._8">{"ES_Medicoes_pt",#N/A,TRUE,"A - Estrutura";"AG_Medicoes_pt",#N/A,TRUE,"C - Rede de Agua";"EG_Medicoes_pt",#N/A,TRUE,"D - Rede de Drenagem"}</definedName>
    <definedName name="_332A1.1_1">#REF!</definedName>
    <definedName name="_333AB26_">#REF!</definedName>
    <definedName name="_334wrn.Medicoes._9">{"ES_Medicoes_pt",#N/A,TRUE,"A - Estrutura";"AG_Medicoes_pt",#N/A,TRUE,"C - Rede de Agua";"EG_Medicoes_pt",#N/A,TRUE,"D - Rede de Drenagem"}</definedName>
    <definedName name="_338B.7_1">#REF!</definedName>
    <definedName name="_33A">EVALUATE('[101]33座A段'!$D1)</definedName>
    <definedName name="_33B">EVALUATE('[101]33座B段'!$D1)</definedName>
    <definedName name="_34">EVALUATE('[101]34座'!$D1)</definedName>
    <definedName name="_348B.8_1">#REF!</definedName>
    <definedName name="_34A.15_1">#REF!</definedName>
    <definedName name="_35">EVALUATE('[101]35座'!$D1)</definedName>
    <definedName name="_350B_1">#REF!</definedName>
    <definedName name="_358B.9_1">#REF!</definedName>
    <definedName name="_359x1_">#REF!</definedName>
    <definedName name="_36">EVALUATE('[101]36座'!$D1)</definedName>
    <definedName name="_363K_1">#REF!</definedName>
    <definedName name="_366Ka_1">#REF!</definedName>
    <definedName name="_367B.1_1">#REF!</definedName>
    <definedName name="_368C._1">#REF!</definedName>
    <definedName name="_369O_1">#REF!</definedName>
    <definedName name="_36A.10_1">#REF!</definedName>
    <definedName name="_37">EVALUATE('[101]37座'!$D1)</definedName>
    <definedName name="_378D._1">#REF!</definedName>
    <definedName name="_37A.2_1">#REF!</definedName>
    <definedName name="_38">EVALUATE('[101]38座'!$D1)</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EVALUATE('[101]39座'!$D1)</definedName>
    <definedName name="_396wrn.med_1">{"ES_Medicoes_pt",#N/A,TRUE,"A - Estrutura";"AG_Medicoes_pt",#N/A,TRUE,"C - Rede de Agua";"EG_Medicoes_pt",#N/A,TRUE,"D - Rede de Drenagem"}</definedName>
    <definedName name="_398E.1_1">#REF!</definedName>
    <definedName name="_3a111_">#REF!</definedName>
    <definedName name="_3P">EVALUATE(#REF!)</definedName>
    <definedName name="_4">EVALUATE(#REF!)</definedName>
    <definedName name="_4_1.8_2">#REF!</definedName>
    <definedName name="_4_132.522_76_1">#N/A</definedName>
    <definedName name="_4_7栋数量">#REF!</definedName>
    <definedName name="_40">EVALUATE('[101]40座'!$D1)</definedName>
    <definedName name="_401B.11_1">#REF!</definedName>
    <definedName name="_402计算式_1">#N/A</definedName>
    <definedName name="_408E.2_1">#REF!</definedName>
    <definedName name="_408凯_1">#REF!</definedName>
    <definedName name="_40A.3_1">#REF!</definedName>
    <definedName name="_41">EVALUATE('[101]41座'!$D1)</definedName>
    <definedName name="_418B.12_1">#REF!</definedName>
    <definedName name="_418E.3_1">#REF!</definedName>
    <definedName name="_419Excel_BuiltIn_Print_Area_17">#REF!</definedName>
    <definedName name="_42">EVALUATE('[101]42座'!$D1)</definedName>
    <definedName name="_423wrn.med_10">{"ES_Medicoes_pt",#N/A,TRUE,"A - Estrutura";"AG_Medicoes_pt",#N/A,TRUE,"C - Rede de Agua";"EG_Medicoes_pt",#N/A,TRUE,"D - Rede de Drenagem"}</definedName>
    <definedName name="_429F._1">#REF!</definedName>
    <definedName name="_42A.1_1">#REF!</definedName>
    <definedName name="_43">EVALUATE(#REF!)</definedName>
    <definedName name="_430FG_1">#REF!</definedName>
    <definedName name="_431G_1">#N/A</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0wrn.med_11">{"ES_Medicoes_pt",#N/A,TRUE,"A - Estrutura";"AG_Medicoes_pt",#N/A,TRUE,"C - Rede de Agua";"EG_Medicoes_pt",#N/A,TRUE,"D - Rede de Drenagem"}</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7wrn.med_12">{"ES_Medicoes_pt",#N/A,TRUE,"A - Estrutura";"AG_Medicoes_pt",#N/A,TRUE,"C - Rede de Agua";"EG_Medicoes_pt",#N/A,TRUE,"D - Rede de Drenagem"}</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4XP">EVALUATE('[102]4、5座商铺'!$D1)</definedName>
    <definedName name="_5">EVALUATE([103]汇总表!#REF!)</definedName>
    <definedName name="_5_1">EVALUATE([104]汇总表!#REF!)</definedName>
    <definedName name="_5_2">EVALUATE([104]汇总表!#REF!)</definedName>
    <definedName name="_5_3">EVALUATE([104]汇总表!#REF!)</definedName>
    <definedName name="_5_4">EVALUATE([104]汇总表!#REF!)</definedName>
    <definedName name="_5_5">EVALUATE([104]汇总表!#REF!)</definedName>
    <definedName name="_502系24_1">#REF!</definedName>
    <definedName name="_503B.3_1">#REF!</definedName>
    <definedName name="_504wrn.med_13">{"ES_Medicoes_pt",#N/A,TRUE,"A - Estrutura";"AG_Medicoes_pt",#N/A,TRUE,"C - Rede de Agua";"EG_Medicoes_pt",#N/A,TRUE,"D - Rede de Drenagem"}</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1wrn.med_14">{"ES_Medicoes_pt",#N/A,TRUE,"A - Estrutura";"AG_Medicoes_pt",#N/A,TRUE,"C - Rede de Agua";"EG_Medicoes_pt",#N/A,TRUE,"D - Rede de Drenagem"}</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8wrn.med_15">{"ES_Medicoes_pt",#N/A,TRUE,"A - Estrutura";"AG_Medicoes_pt",#N/A,TRUE,"C - Rede de Agua";"EG_Medicoes_pt",#N/A,TRUE,"D - Rede de Drenagem"}</definedName>
    <definedName name="_559系4_1">#REF!</definedName>
    <definedName name="_55A.7_1">#REF!</definedName>
    <definedName name="_56">EVALUATE([103]汇总表!$O1)</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wrn.med_1">{"ES_Medicoes_pt",#N/A,TRUE,"A - Estrutura";"AG_Medicoes_pt",#N/A,TRUE,"C - Rede de Agua";"EG_Medicoes_pt",#N/A,TRUE,"D - Rede de Drenagem"}</definedName>
    <definedName name="_571系5_1">#REF!</definedName>
    <definedName name="_574系6_1">#REF!</definedName>
    <definedName name="_577系7_1">#REF!</definedName>
    <definedName name="_580系8_1">#REF!</definedName>
    <definedName name="_581wrn.med_10">{"ES_Medicoes_pt",#N/A,TRUE,"A - Estrutura";"AG_Medicoes_pt",#N/A,TRUE,"C - Rede de Agua";"EG_Medicoes_pt",#N/A,TRUE,"D - Rede de Drenagem"}</definedName>
    <definedName name="_583系9_1">#REF!</definedName>
    <definedName name="_585wrn.med_16">{"ES_Medicoes_pt",#N/A,TRUE,"A - Estrutura";"AG_Medicoes_pt",#N/A,TRUE,"C - Rede de Agua";"EG_Medicoes_pt",#N/A,TRUE,"D - Rede de Drenagem"}</definedName>
    <definedName name="_588B.8_1">#REF!</definedName>
    <definedName name="_58A.8_1">#REF!</definedName>
    <definedName name="_591wrn.med_11">{"ES_Medicoes_pt",#N/A,TRUE,"A - Estrutura";"AG_Medicoes_pt",#N/A,TRUE,"C - Rede de Agua";"EG_Medicoes_pt",#N/A,TRUE,"D - Rede de Drenagem"}</definedName>
    <definedName name="_59A.10_1">#REF!</definedName>
    <definedName name="_5a2_">#REF!</definedName>
    <definedName name="_5K">EVALUATE(#REF!)</definedName>
    <definedName name="_5x1_">#REF!</definedName>
    <definedName name="_6">EVALUATE(#REF!)</definedName>
    <definedName name="_601wrn.med_12">{"ES_Medicoes_pt",#N/A,TRUE,"A - Estrutura";"AG_Medicoes_pt",#N/A,TRUE,"C - Rede de Agua";"EG_Medicoes_pt",#N/A,TRUE,"D - Rede de Drenagem"}</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#REF!</definedName>
    <definedName name="_621wrn.med_14">{"ES_Medicoes_pt",#N/A,TRUE,"A - Estrutura";"AG_Medicoes_pt",#N/A,TRUE,"C - Rede de Agua";"EG_Medicoes_pt",#N/A,TRUE,"D - Rede de Drenagem"}</definedName>
    <definedName name="_622C._1">#REF!</definedName>
    <definedName name="_62A1_">#REF!</definedName>
    <definedName name="_631wrn.med_15">{"ES_Medicoes_pt",#N/A,TRUE,"A - Estrutura";"AG_Medicoes_pt",#N/A,TRUE,"C - Rede de Agua";"EG_Medicoes_pt",#N/A,TRUE,"D - Rede de Drenagem"}</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EVALUATE(#REF!)</definedName>
    <definedName name="_651wrn.med_17">{"ES_Medicoes_pt",#N/A,TRUE,"A - Estrutura";"AG_Medicoes_pt",#N/A,TRUE,"C - Rede de Agua";"EG_Medicoes_pt",#N/A,TRUE,"D - Rede de Drenagem"}</definedName>
    <definedName name="_656E._1">#REF!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#REF!</definedName>
    <definedName name="_66AB26_">#REF!</definedName>
    <definedName name="_671wrn.med_19">{"ES_Medicoes_pt",#N/A,TRUE,"A - Estrutura";"AG_Medicoes_pt",#N/A,TRUE,"C - Rede de Agua";"EG_Medicoes_pt",#N/A,TRUE,"D - Rede de Drenagem"}</definedName>
    <definedName name="_673E.1_1">#REF!</definedName>
    <definedName name="_681wrn.med_2">{"ES_Medicoes_pt",#N/A,TRUE,"A - Estrutura";"AG_Medicoes_pt",#N/A,TRUE,"C - Rede de Agua";"EG_Medicoes_pt",#N/A,TRUE,"D - Rede de Drenagem"}</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#REF!</definedName>
    <definedName name="_7">EVALUATE('[105]1-4座工程量明细表'!$D1)</definedName>
    <definedName name="_701wrn.med_21">{"ES_Medicoes_pt",#N/A,TRUE,"A - Estrutura";"AG_Medicoes_pt",#N/A,TRUE,"C - Rede de Agua";"EG_Medicoes_pt",#N/A,TRUE,"D - Rede de Drenagem"}</definedName>
    <definedName name="_707E.3_1">#REF!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#REF!</definedName>
    <definedName name="_726FG_1">#REF!</definedName>
    <definedName name="_727G_1">#N/A</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#REF!</definedName>
    <definedName name="_747wrn.med_21">{"ES_Medicoes_pt",#N/A,TRUE,"A - Estrutura";"AG_Medicoes_pt",#N/A,TRUE,"C - Rede de Agua";"EG_Medicoes_pt",#N/A,TRUE,"D - Rede de Drenagem"}</definedName>
    <definedName name="_75">EVALUATE('[106]75座幼儿园明细表'!$D1)</definedName>
    <definedName name="_751wrn.med_26">{"ES_Medicoes_pt",#N/A,TRUE,"A - Estrutura";"AG_Medicoes_pt",#N/A,TRUE,"C - Rede de Agua";"EG_Medicoes_pt",#N/A,TRUE,"D - Rede de Drenagem"}</definedName>
    <definedName name="_75B.10_1">#REF!</definedName>
    <definedName name="_76">EVALUATE('[106]76座商铺明细表'!$D1)</definedName>
    <definedName name="_761H._1">#REF!</definedName>
    <definedName name="_761wrn.med_3">{"ES_Medicoes_pt",#N/A,TRUE,"A - Estrutura";"AG_Medicoes_pt",#N/A,TRUE,"C - Rede de Agua";"EG_Medicoes_pt",#N/A,TRUE,"D - Rede de Drenagem"}</definedName>
    <definedName name="_76A.11_1">#REF!</definedName>
    <definedName name="_76A.14_1">#REF!</definedName>
    <definedName name="_77">EVALUATE('[80]18座会所'!$D1)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EVALUATE('[107]9、10、11座明细表'!$D1)</definedName>
    <definedName name="_781wrn.med_5">{"ES_Medicoes_pt",#N/A,TRUE,"A - Estrutura";"AG_Medicoes_pt",#N/A,TRUE,"C - Rede de Agua";"EG_Medicoes_pt",#N/A,TRUE,"D - Rede de Drenagem"}</definedName>
    <definedName name="_789">EVALUATE('[108]7-9座首层、夹层明细表'!$D1)</definedName>
    <definedName name="_7890">EVALUATE('[92]7-9栋高层明细表'!$D1)</definedName>
    <definedName name="_78B.11_1">#REF!</definedName>
    <definedName name="_791wrn.med_6">{"ES_Medicoes_pt",#N/A,TRUE,"A - Estrutura";"AG_Medicoes_pt",#N/A,TRUE,"C - Rede de Agua";"EG_Medicoes_pt",#N/A,TRUE,"D - Rede de Drenagem"}</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EVALUATE('[109]83座高层明细表'!$D1)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#REF!</definedName>
    <definedName name="_871wrn.Medicoes._13">{"ES_Medicoes_pt",#N/A,TRUE,"A - Estrutura";"AG_Medicoes_pt",#N/A,TRUE,"C - Rede de Agua";"EG_Medicoes_pt",#N/A,TRUE,"D - Rede de Drenagem"}</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#REF!</definedName>
    <definedName name="_91">EVALUATE('[90]9-1座'!$D1)</definedName>
    <definedName name="_91011">EVALUATE('[107]9、10、11座明细表'!$D1)</definedName>
    <definedName name="_911wrn.Medicoes._17">{"ES_Medicoes_pt",#N/A,TRUE,"A - Estrutura";"AG_Medicoes_pt",#N/A,TRUE,"C - Rede de Agua";"EG_Medicoes_pt",#N/A,TRUE,"D - Rede de Drenagem"}</definedName>
    <definedName name="_92">EVALUATE('[90]9-2座'!$D1)</definedName>
    <definedName name="_92_2_72">EVALUATE([110]嘉里塔楼工程量!$D$1:$D$65536)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#REF!</definedName>
    <definedName name="_963wrn.med_5">{"ES_Medicoes_pt",#N/A,TRUE,"A - Estrutura";"AG_Medicoes_pt",#N/A,TRUE,"C - Rede de Agua";"EG_Medicoes_pt",#N/A,TRUE,"D - Rede de Drenagem"}</definedName>
    <definedName name="_96A.15_1">#REF!</definedName>
    <definedName name="_96B.3_1">#REF!</definedName>
    <definedName name="_971wrn.Medicoes._22">{"ES_Medicoes_pt",#N/A,TRUE,"A - Estrutura";"AG_Medicoes_pt",#N/A,TRUE,"C - Rede de Agua";"EG_Medicoes_pt",#N/A,TRUE,"D - Rede de Drenagem"}</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#REF!</definedName>
    <definedName name="_99B.4_1">#REF!</definedName>
    <definedName name="_9A1_">#REF!</definedName>
    <definedName name="_A">EVALUATE(#REF!)</definedName>
    <definedName name="_A003">_A003</definedName>
    <definedName name="_A01">_A01</definedName>
    <definedName name="_a1">#REF!</definedName>
    <definedName name="_a111">#REF!</definedName>
    <definedName name="_A16">EVALUATE('[90]16-1座'!$D1)</definedName>
    <definedName name="_A166">EVALUATE('[90]16-2座'!$D1)</definedName>
    <definedName name="_a2">#REF!</definedName>
    <definedName name="_A4">EVALUATE([111]A4座高层!$E1)</definedName>
    <definedName name="_A65550">#REF!</definedName>
    <definedName name="_AB26">#REF!</definedName>
    <definedName name="_ae1">'[85]21'!$B$1:$B$802</definedName>
    <definedName name="_B">EVALUATE([80]保安亭!$D1)</definedName>
    <definedName name="_BAT">EVALUATE([112]保安亭!$D1)</definedName>
    <definedName name="_C1">EVALUATE('[111]C1座高层'!$E1)</definedName>
    <definedName name="_ccc001">[86]單價表STD!$E$5</definedName>
    <definedName name="_ccc002">[86]單價表STD!$E$6</definedName>
    <definedName name="_ccc003">[86]單價表STD!$E$7</definedName>
    <definedName name="_ccc004">[86]單價表STD!$E$8</definedName>
    <definedName name="_ccc005">[86]單價表STD!$E$9</definedName>
    <definedName name="_ccc006">[86]單價表STD!$E$10</definedName>
    <definedName name="_ccc007">[86]單價表STD!$E$11</definedName>
    <definedName name="_ccc008">[86]單價表STD!$E$12</definedName>
    <definedName name="_ccc009">[86]單價表STD!$E$13</definedName>
    <definedName name="_ccc010">[86]單價表STD!$E$14</definedName>
    <definedName name="_ccc011">[86]單價表STD!$E$15</definedName>
    <definedName name="_ccc012">[86]單價表STD!$E$16</definedName>
    <definedName name="_ccc013">[86]單價表STD!$E$17</definedName>
    <definedName name="_ccc014">[86]單價表STD!$E$18</definedName>
    <definedName name="_ccc015">[86]單價表STD!$E$19</definedName>
    <definedName name="_ccc016">[86]單價表STD!$E$20</definedName>
    <definedName name="_ccc017">[86]單價表STD!$E$24</definedName>
    <definedName name="_ccc018">[86]單價表STD!$E$25</definedName>
    <definedName name="_ccc019">[86]單價表STD!$E$26</definedName>
    <definedName name="_ccc020">[86]單價表STD!$E$28</definedName>
    <definedName name="_ccc021">[86]單價表STD!$E$29</definedName>
    <definedName name="_ccc022">[86]單價表STD!$E$30</definedName>
    <definedName name="_ccc023">[86]單價表STD!$E$31</definedName>
    <definedName name="_ccc024">[86]單價表STD!$E$32</definedName>
    <definedName name="_ccc025">[86]單價表STD!$E$33</definedName>
    <definedName name="_ccc026">[86]單價表STD!$E$34</definedName>
    <definedName name="_ccc027">[86]單價表STD!$E$35</definedName>
    <definedName name="_ccc028">[86]單價表STD!$E$41</definedName>
    <definedName name="_ccc029">[86]單價表STD!$E$42</definedName>
    <definedName name="_ccc030">[86]單價表STD!$E$43</definedName>
    <definedName name="_ccc031">[86]單價表STD!$E$44</definedName>
    <definedName name="_ccc032">[86]單價表STD!$E$45</definedName>
    <definedName name="_ccc033">[86]單價表STD!$E$46</definedName>
    <definedName name="_ccc034">[86]單價表STD!$F$47</definedName>
    <definedName name="_ccc035">[86]單價表STD!$F$48</definedName>
    <definedName name="_ccc036">[86]單價表STD!$F$49</definedName>
    <definedName name="_ccc037">[86]單價表STD!$F$50</definedName>
    <definedName name="_ccc038">[86]單價表STD!$F$52</definedName>
    <definedName name="_ccc039">[86]單價表STD!$F$53</definedName>
    <definedName name="_ccc040">[86]單價表STD!$F$54</definedName>
    <definedName name="_ccc041">[86]單價表STD!$F$55</definedName>
    <definedName name="_ccc042">[86]單價表STD!$F$56</definedName>
    <definedName name="_ccc044">[86]單價表STD!$F$58</definedName>
    <definedName name="_ccc045">[86]單價表STD!$E$60</definedName>
    <definedName name="_ccc046">[86]單價表STD!$E$61</definedName>
    <definedName name="_ccc047">[86]單價表STD!$E$62</definedName>
    <definedName name="_ccc048">[86]單價表STD!$E$63</definedName>
    <definedName name="_CH">EVALUATE([113]Sheet1!$D1)</definedName>
    <definedName name="_CUST_PRD_NO_SUP_2">""</definedName>
    <definedName name="_D1">EVALUATE([111]D1座高层!$E1)</definedName>
    <definedName name="_D2">EVALUATE([111]D2座高层!$E1)</definedName>
    <definedName name="_D3">EVALUATE([111]D3座高层!$E1)</definedName>
    <definedName name="_E">EVALUATE('[114]C1,D1,D2高层明细表'!$D1)</definedName>
    <definedName name="_E1">EVALUATE('[90]16-1座'!$D1)</definedName>
    <definedName name="_E10">EVALUATE([111]E10栋别墅!$E1)</definedName>
    <definedName name="_E11">EVALUATE([111]E11栋别墅!$E1)</definedName>
    <definedName name="_E12">EVALUATE([111]E12栋别墅!$E1)</definedName>
    <definedName name="_E8">EVALUATE([111]E8栋别墅!$E1)</definedName>
    <definedName name="_E9">EVALUATE([111]E9栋别墅!$E1)</definedName>
    <definedName name="_EQA1">#REF!</definedName>
    <definedName name="_F">EVALUATE('[114]D3，A4高层明细表'!$D1)</definedName>
    <definedName name="_F10">EVALUATE([115]F10栋!$D1)</definedName>
    <definedName name="_F11">EVALUATE([115]F11栋!$D1)</definedName>
    <definedName name="_F12">EVALUATE([115]F12栋!$D1)</definedName>
    <definedName name="_F13">EVALUATE([115]F13栋!$D1)</definedName>
    <definedName name="_F14">EVALUATE([115]F14栋!$D1)</definedName>
    <definedName name="_F15">EVALUATE([111]F15栋别墅!$E1)</definedName>
    <definedName name="_F16">EVALUATE([111]F16栋别墅!$E1)</definedName>
    <definedName name="_F17">EVALUATE([111]F17栋别墅!$E1)</definedName>
    <definedName name="_F18">EVALUATE([111]F18栋别墅!$E1)</definedName>
    <definedName name="_F19">EVALUATE('[111]F19栋别墅 '!$E1)</definedName>
    <definedName name="_F7">EVALUATE([115]F7栋!$D1)</definedName>
    <definedName name="_F8">EVALUATE([115]F8栋!$D1)</definedName>
    <definedName name="_F9">EVALUATE([115]F9栋!$D1)</definedName>
    <definedName name="_G">EVALUATE(#REF!)</definedName>
    <definedName name="_G10">EVALUATE(#REF!)</definedName>
    <definedName name="_G11">EVALUATE(#REF!)</definedName>
    <definedName name="_G8">EVALUATE(#REF!)</definedName>
    <definedName name="_h">EVALUATE([116]会所!$D1)</definedName>
    <definedName name="_JSG2">"EVALUATE（计算过程清单!$C：$C）"</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mm001">[86]單價表STD!$E$45</definedName>
    <definedName name="_mmm002">[86]單價表STD!$E$43</definedName>
    <definedName name="_mmm003">[86]單價表STD!$E$41</definedName>
    <definedName name="_MP120">#REF!</definedName>
    <definedName name="_N81020">[5]地梁!#REF!</definedName>
    <definedName name="_ngk1109" hidden="1">{#N/A,#N/A,FALSE,"估價單  (3)"}</definedName>
    <definedName name="_Order1" hidden="1">255</definedName>
    <definedName name="_P">#REF!</definedName>
    <definedName name="_q111111">[3]柱!#REF!</definedName>
    <definedName name="_QC60">'[79]#REF!'!$D$11</definedName>
    <definedName name="_QU2">#REF!</definedName>
    <definedName name="_r">EVALUATE(#REF!)</definedName>
    <definedName name="_S">EVALUATE('[108]7-9座首层、夹层明细表'!$D1)</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UP115">[86]單價表STD!$E$21</definedName>
    <definedName name="_UP116">[86]單價表STD!$E$22</definedName>
    <definedName name="_W200">'[82]21'!$B$1:$B$802</definedName>
    <definedName name="_x1">#REF!</definedName>
    <definedName name="_XP">EVALUATE('[116]1-3座商铺'!$D1)</definedName>
    <definedName name="_Y">EVALUATE('[96]（14、15座高层）明细表'!$D1)</definedName>
    <definedName name="_YE">EVALUATE(#REF!)</definedName>
    <definedName name="_YP">EVALUATE(#REF!)</definedName>
    <definedName name="_ys1">'[1]#REF!'!$A$7:$D$18</definedName>
    <definedName name="_ys2">#REF!</definedName>
    <definedName name="_ys3">'[2]#REF!'!$A$7:$D$18</definedName>
    <definedName name="_ZS">EVALUATE(#REF!)</definedName>
    <definedName name="a">EVALUATE([10]样板房!#REF!)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1.1">#REF!</definedName>
    <definedName name="AAA">#REF!+#REF!+0.1</definedName>
    <definedName name="AAAA">#REF!+#REF!+0.1</definedName>
    <definedName name="aaaaaa">[11]编制说明!#REF!</definedName>
    <definedName name="AAAAAAA">'[117]#REF!'!$D$8</definedName>
    <definedName name="AAAAAAAAA">'[118]#REF!'!$I$6</definedName>
    <definedName name="AAAAAAAAAAAAAA">'[118]#REF!'!$D$7</definedName>
    <definedName name="aasd">ROUND(EVALUATE(SUBSTITUTE(SUBSTITUTE([14]计算表!$F1,"[","*ISTEXT(""["),"]","]"")")),2)</definedName>
    <definedName name="AB">EVALUATE(#REF!)</definedName>
    <definedName name="abc">EVALUATE([15]sheet!$G1)</definedName>
    <definedName name="ac">'[13]#REF!'!$B$2:$E$210</definedName>
    <definedName name="AccessDatabase">"D:\我的私人文件\预算自动化 (2).mdb"</definedName>
    <definedName name="ACON">#REF!</definedName>
    <definedName name="ACQU">#REF!</definedName>
    <definedName name="ad">'[82]21'!$A$1:$A$802</definedName>
    <definedName name="adfa">ROUND(EVALUATE(SUBSTITUTE(SUBSTITUTE([14]计算表!$F1,"[","*ISTEXT(""["),"]","]"")")),2)</definedName>
    <definedName name="ae">'[82]21'!$B$1:$B$802</definedName>
    <definedName name="AEQ">#REF!</definedName>
    <definedName name="AF">EVALUATE('[119]惠州海伦堡13-15座 (车库照明)'!D1)</definedName>
    <definedName name="AG">EVALUATE('[119]惠州海伦堡13-15座 (车库照明)'!D1)</definedName>
    <definedName name="al">#REF!</definedName>
    <definedName name="AMTN_B">0</definedName>
    <definedName name="AQU">#REF!</definedName>
    <definedName name="AS">'[79]#REF!'!$D$12</definedName>
    <definedName name="asdf">[120]XL4Poppy!$A$26</definedName>
    <definedName name="ATMNTOTAL">""</definedName>
    <definedName name="AV">EVALUATE('[119]惠州海伦堡13-15座 (车库照明)'!D1)</definedName>
    <definedName name="AW">'[117]#REF!'!$D$7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EVALUATE('[119]惠州海伦堡13-15座 (车库照明)'!D1)</definedName>
    <definedName name="b">EVALUATE([17]住户大堂!$E1)</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G">'[89]#REF!'!$D$19</definedName>
    <definedName name="B12G">#REF!</definedName>
    <definedName name="B1G">'[89]#REF!'!$D$33</definedName>
    <definedName name="B2G">'[89]#REF!'!$D$34</definedName>
    <definedName name="B3G">'[89]#REF!'!$D$35</definedName>
    <definedName name="B6G">'[89]#REF!'!$D$17</definedName>
    <definedName name="B8G">'[89]#REF!'!$D$18</definedName>
    <definedName name="BAT_NO_HEAD">"06003"</definedName>
    <definedName name="bbb">#REF!</definedName>
    <definedName name="BBBBBBBBB">'[118]#REF!'!$I$6</definedName>
    <definedName name="bg_charge">[121]Sheet9!$I$58</definedName>
    <definedName name="bnh">EVALUATE('[18]#REF!'!$G$4:$G$807)</definedName>
    <definedName name="bo_num">[121]Sheet9!$C$17</definedName>
    <definedName name="bolihanl">[122]窗型过程!$AI$60</definedName>
    <definedName name="bust1">[120]XL4Poppy!$C$31</definedName>
    <definedName name="B主筋锚长">[16]内围地梁钢筋说明!$C$17</definedName>
    <definedName name="C.">#REF!</definedName>
    <definedName name="cal">IF([123]广电外墙!B2="","",EVALUATE([123]广电外墙!B2))</definedName>
    <definedName name="cc">[20]单位库!$A$1:$A$65536</definedName>
    <definedName name="CD">EVALUATE(#REF!)</definedName>
    <definedName name="CHK_MAN_B">"李春海"</definedName>
    <definedName name="CHK_MAN_BODY_SQ">""</definedName>
    <definedName name="CHK_MAN_H">"21004"</definedName>
    <definedName name="CHK_MANNAME">""</definedName>
    <definedName name="CO">EVALUATE(#REF!)</definedName>
    <definedName name="CON">'[19]BA-Pl'!$K$1:$K$65536</definedName>
    <definedName name="conc40">[124]Sheet1!$I$3</definedName>
    <definedName name="conc55">[124]Sheet1!$I$6</definedName>
    <definedName name="contr">#REF!</definedName>
    <definedName name="controller">#REF!</definedName>
    <definedName name="Count_In_OnePage">1</definedName>
    <definedName name="CountPerSelect">'[79]#REF!'!$L$7</definedName>
    <definedName name="cqu">[21]点表!$J$1:$J$65536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#REF!</definedName>
    <definedName name="C数量">#REF!</definedName>
    <definedName name="C型号">#REF!</definedName>
    <definedName name="D">EVALUATE([17]标准层!$D1)</definedName>
    <definedName name="D.">#REF!</definedName>
    <definedName name="D0">#REF!</definedName>
    <definedName name="D00">#REF!</definedName>
    <definedName name="D000">#REF!</definedName>
    <definedName name="DAL">[126]改加胶玻璃、室外栏杆!$D$8</definedName>
    <definedName name="DD">#REF!</definedName>
    <definedName name="DDC">#REF!</definedName>
    <definedName name="DDC数量">#REF!</definedName>
    <definedName name="Ddd">#REF!</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[25]单位库!$A$1:$A$65536</definedName>
    <definedName name="dww">[20]单位库!$A$1:$A$65536</definedName>
    <definedName name="E">EVALUATE(#REF!)</definedName>
    <definedName name="E.">#REF!</definedName>
    <definedName name="E.1">#REF!</definedName>
    <definedName name="E.2">#REF!</definedName>
    <definedName name="E.3">#REF!</definedName>
    <definedName name="edf">[26]时代廊桥花园23栋给排水工程!$C$1:$C$65536</definedName>
    <definedName name="ee">EVALUATE(#REF!)</definedName>
    <definedName name="eeeee">[11]编制说明!#REF!</definedName>
    <definedName name="EFD">EVALUATE([15]sheet!$G1)</definedName>
    <definedName name="Element">#REF!</definedName>
    <definedName name="eo">EVALUATE('[127]洋房10座样板房明细表  '!$D$1:$D$65536)</definedName>
    <definedName name="EQ">'[19]BA-Pl'!$I$1:$I$65536</definedName>
    <definedName name="EQA">[27]点表!$I$1:$I$65536</definedName>
    <definedName name="EQAG">#REF!</definedName>
    <definedName name="EQU">[21]点表!$I$1:$I$65536</definedName>
    <definedName name="EQUI">#REF!</definedName>
    <definedName name="EQUIPMENT">#REF!</definedName>
    <definedName name="EST_DD_B">"06-10-05"</definedName>
    <definedName name="EST_DD_H">"06-10-05"</definedName>
    <definedName name="EVALUATE">#REF!</definedName>
    <definedName name="Excel_BuiltIn__FilterDatabase_6">'[28]#REF!'!#REF!</definedName>
    <definedName name="E数量">#REF!</definedName>
    <definedName name="f">EVALUATE('[29]52-56栋标准层'!$E1)</definedName>
    <definedName name="F.">#REF!</definedName>
    <definedName name="fadfadsfadf" hidden="1">#REF!</definedName>
    <definedName name="FAS_TABLE_BODY">"7;2;21;10;"</definedName>
    <definedName name="fd">[26]时代廊桥花园23栋给排水工程!$G$1:$G$65536</definedName>
    <definedName name="ff">EVALUATE(#REF!)</definedName>
    <definedName name="FG">'[128]#REF!'!$H$2</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fmwk">[124]Sheet1!$I$8</definedName>
    <definedName name="G">EVALUATE(#REF!)</definedName>
    <definedName name="G.">#REF!</definedName>
    <definedName name="GC.1">#REF!</definedName>
    <definedName name="GCL">EVALUATE([31]计算式!$F1)</definedName>
    <definedName name="GCLQD">'[89]#REF!'!$B$4:$D$17</definedName>
    <definedName name="gg">EVALUATE(#REF!)</definedName>
    <definedName name="gggggggggggggg">#REF!</definedName>
    <definedName name="GJG">EVALUATE([129]A型样板房二层钢结构清单!#REF!)</definedName>
    <definedName name="h">EVALUATE('[29]54栋住户大堂'!$E1)</definedName>
    <definedName name="H.">#REF!</definedName>
    <definedName name="HAI">[125]XL4Poppy!$C$39</definedName>
    <definedName name="hanliang" hidden="1">{#N/A,#N/A,FALSE,"估價單  (3)"}</definedName>
    <definedName name="haoi">'[130]3'!$B$6:$G$9</definedName>
    <definedName name="HDE_P8_G030">#REF!</definedName>
    <definedName name="HM1.1">#REF!</definedName>
    <definedName name="HM2.1">#REF!</definedName>
    <definedName name="hui">EVALUATE(#REF!)</definedName>
    <definedName name="HWSheet">1</definedName>
    <definedName name="i">EVALUATE(#REF!)</definedName>
    <definedName name="II">[27]点表!#REF!,[27]点表!#REF!,[27]点表!$I$1:$I$65536</definedName>
    <definedName name="iii">'[131]#REF!'!$B$1:$W$72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EVALUATE(SUBSTITUTE(SUBSTITUTE(#REF!,"[","*ISTEXT(""["),"]","]"")"))</definedName>
    <definedName name="jhhh" hidden="1">{#N/A,#N/A,FALSE,"估價單  (3)"}</definedName>
    <definedName name="JJ">[27]点表!#REF!,[27]点表!#REF!,[27]点表!$J$1:$J$65536</definedName>
    <definedName name="jk" hidden="1">{#N/A,#N/A,FALSE,"估價單  (3)"}</definedName>
    <definedName name="JS">EVALUATE(#REF!)</definedName>
    <definedName name="K">EVALUATE([32]四季花城城南地块户型面积!IV1)</definedName>
    <definedName name="Ka">#REF!</definedName>
    <definedName name="KHKH">EVALUATE([15]sheet!$Q1)</definedName>
    <definedName name="kl">[30]工程材料!$C$11</definedName>
    <definedName name="l">[30]工程材料!$C$20</definedName>
    <definedName name="lap">[132]General!$B$2:$G$9</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'[89]#REF!'!$B$8:$C$52</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k">'[133]21'!$A$1:$A$802</definedName>
    <definedName name="lkjj">'[133]21'!$A$1:$A$802</definedName>
    <definedName name="lkkj">'[133]21'!$B$1:$B$802</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lo">'[133]21'!$B$1:$B$802</definedName>
    <definedName name="m">EVALUATE(#REF!)</definedName>
    <definedName name="M.1">#REF!</definedName>
    <definedName name="m²">#REF!</definedName>
    <definedName name="mhfj">EVALUATE([33]电房!$AH$12:$AH$1057)</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NAME_ENG_1">""</definedName>
    <definedName name="NEED_DD">""</definedName>
    <definedName name="NGK" hidden="1">{#N/A,#N/A,FALSE,"估價單  (3)"}</definedName>
    <definedName name="o">#REF!</definedName>
    <definedName name="OCON">#REF!</definedName>
    <definedName name="OCQU">#REF!</definedName>
    <definedName name="OEQ">#REF!</definedName>
    <definedName name="OP">[30]工程材料!$C$47</definedName>
    <definedName name="OQU">#REF!</definedName>
    <definedName name="P">EVALUATE('[119]惠州海伦堡13-15座 (车库照明)'!B1)</definedName>
    <definedName name="Pc">#REF!</definedName>
    <definedName name="POIUHB" hidden="1">[134]XLR_NoRangeSheet!$B$6</definedName>
    <definedName name="PRD_NM">"50A门挡水边框B"</definedName>
    <definedName name="PRD_NM_E">""</definedName>
    <definedName name="PRD_NO">"11031170026000"</definedName>
    <definedName name="Print_Area_MI">#REF!</definedName>
    <definedName name="Print_Titles_1" hidden="1">#N/A</definedName>
    <definedName name="PSWD_USR">"21004"</definedName>
    <definedName name="Q">[27]点表!#REF!</definedName>
    <definedName name="QA27A">'[135]#REF!'!$L$7</definedName>
    <definedName name="QC24a">'[135]#REF!'!$L$7</definedName>
    <definedName name="QC26A">'[135]#REF!'!$L$7</definedName>
    <definedName name="QC26B">'[79]#REF!'!$D$7</definedName>
    <definedName name="QC30A">'[135]#REF!'!$L$7</definedName>
    <definedName name="QC32A">'[135]#REF!'!$L$7</definedName>
    <definedName name="QC33A">'[135]#REF!'!$L$7</definedName>
    <definedName name="QC34A">'[135]#REF!'!$L$7</definedName>
    <definedName name="QC36A">'[135]#REF!'!$L$7</definedName>
    <definedName name="QC37A">'[135]#REF!'!$L$7</definedName>
    <definedName name="QC38A">'[135]#REF!'!$L$7</definedName>
    <definedName name="QC45A">'[135]#REF!'!$L$7</definedName>
    <definedName name="QC54A">'[135]#REF!'!$L$7</definedName>
    <definedName name="QC55A">'[135]#REF!'!$L$7</definedName>
    <definedName name="QC58A">'[135]#REF!'!$L$7</definedName>
    <definedName name="QC59A">'[135]#REF!'!$L$7</definedName>
    <definedName name="qq">#REF!</definedName>
    <definedName name="qqqq">'[2]#REF!'!$A$7:$D$18</definedName>
    <definedName name="qu">#REF!</definedName>
    <definedName name="QUA">'[19]BA-Pl'!$J$1:$J$65536</definedName>
    <definedName name="QUAC">'[19]BA-Pl'!$L$1:$L$65536</definedName>
    <definedName name="quan">#REF!</definedName>
    <definedName name="QUJ">#REF!</definedName>
    <definedName name="QUU">#REF!</definedName>
    <definedName name="qw">[11]编制说明!#REF!</definedName>
    <definedName name="qwq">#REF!</definedName>
    <definedName name="rebar">[124]Sheet1!$I$10</definedName>
    <definedName name="REM_HEAD">"铝材约重：2970KG，E3，E4/14-20F，E8/10-15F"</definedName>
    <definedName name="REMARK_B">""</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rrr">[3]柱!#REF!</definedName>
    <definedName name="S">[34]梁!$X1*1.2</definedName>
    <definedName name="SAL_NO">"21004"</definedName>
    <definedName name="sdafsd">#REF!</definedName>
    <definedName name="sdsad">#REF!</definedName>
    <definedName name="SelectMethod">'[79]#REF!'!$I$6</definedName>
    <definedName name="SelectOrder">'[79]#REF!'!$F$6</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EVALUATE(#REF!)</definedName>
    <definedName name="sss">'[1]#REF!'!$A$7:$D$18</definedName>
    <definedName name="Summary">'[136]临湖（122#~123#）'!$A$30:$D$48</definedName>
    <definedName name="SYS_CMP_ADR">" "</definedName>
    <definedName name="SYS_NAME">""</definedName>
    <definedName name="sys_num">[121]Sheet9!$C$15</definedName>
    <definedName name="SYS_TEL1">""</definedName>
    <definedName name="SYS_TEL3">""</definedName>
    <definedName name="SYSUSR_NAME">"李春海"</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total_de">[121]Sheet9!$F$34</definedName>
    <definedName name="TOTAL1">""</definedName>
    <definedName name="TotalAwardCount">'[79]#REF!'!$D$12</definedName>
    <definedName name="TOTLAL_QTY">575</definedName>
    <definedName name="tt">'[130]#REF!'!$B$1:$W$72</definedName>
    <definedName name="UFPrn20040708090526">#REF!</definedName>
    <definedName name="UNIT_NAME">"支"</definedName>
    <definedName name="uuuuu">'[131]#REF!'!$A$1:$Y$120</definedName>
    <definedName name="V">EVALUATE('[119]惠州海伦堡13-15座 (车库照明)'!B1)</definedName>
    <definedName name="val">EVALUATE(#REF!)</definedName>
    <definedName name="VV">EVALUATE(#REF!)</definedName>
    <definedName name="W">EVALUATE(#REF!)</definedName>
    <definedName name="W_mm">'[137]1'!#REF!</definedName>
    <definedName name="w0">#REF!</definedName>
    <definedName name="we">EVALUATE([127]商铺明细表!$D$1:$D$65536)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EVALUATE(#REF!)</definedName>
    <definedName name="x">EVALUATE(SUBSTITUTE(SUBSTITUTE(#REF!,"[","*ISTEXT(""["),"]","]"")"))</definedName>
    <definedName name="X1_3栋水电预埋００_Sheet1_List">#REF!</definedName>
    <definedName name="xlcd">[138]XX排总!$B$1:$B$65536</definedName>
    <definedName name="XLRPARAMS_BZSJ" hidden="1">#REF!</definedName>
    <definedName name="XLRPARAMS_FDDBR" hidden="1">#REF!</definedName>
    <definedName name="XLRPARAMS_GCMC" hidden="1">[139]XLR_NoRangeSheet!$B$6</definedName>
    <definedName name="XLRPARAMS_GCMC_" hidden="1">[140]XLR_NoRangeSheet!$B$6</definedName>
    <definedName name="XLRPARAMS_JSDW" hidden="1">#REF!</definedName>
    <definedName name="XLRPARAMS_TBR" hidden="1">#REF!</definedName>
    <definedName name="XLRPARAMS_TBZJ" hidden="1">#REF!</definedName>
    <definedName name="XLRPARAMS_TBZJDX" hidden="1">#REF!</definedName>
    <definedName name="xvs">#REF!</definedName>
    <definedName name="y">EVALUATE(SUBSTITUTE(SUBSTITUTE([38]计量!$C1,"[","*ISTEXT(""["),"]","]"")"))</definedName>
    <definedName name="yyy">'[131]#REF!'!$B$1:$W$72</definedName>
    <definedName name="Z">EVALUATE(#REF!)</definedName>
    <definedName name="zxd">#REF!</definedName>
    <definedName name="ZZ1B">[35]东一一层方柱砼!#REF!</definedName>
    <definedName name="ZZ3B">[35]东一一层方柱砼!#REF!</definedName>
    <definedName name="ZZ3C">[35]东一一层方柱砼!#REF!</definedName>
    <definedName name="μs">#REF!</definedName>
    <definedName name="μs1">#REF!</definedName>
    <definedName name="阿瑟">'[40]5201.2004'!$A$1:$I$24</definedName>
    <definedName name="啊啊">[41]封面!$A$7:$D$18</definedName>
    <definedName name="埃特板">'[37]#REF!'!$D$20</definedName>
    <definedName name="埃特板人工">'[37]#REF!'!$L$14</definedName>
    <definedName name="安防科技">'[141]2010-4薪资等级表'!#REF!</definedName>
    <definedName name="安装费">'[89]#REF!'!$D$25</definedName>
    <definedName name="安装缝隙">[142]型材表!$C$1</definedName>
    <definedName name="八">'[143]8'!$B$6:$G$9</definedName>
    <definedName name="板横长">EVALUATE(#REF!)</definedName>
    <definedName name="板厚">#REF!</definedName>
    <definedName name="板纵长">EVALUATE(#REF!)</definedName>
    <definedName name="包装运输费">'[89]#REF!'!$D$24</definedName>
    <definedName name="贝砂金">'[37]#REF!'!$D$10</definedName>
    <definedName name="比例">'[39]#REF!'!$C$13</definedName>
    <definedName name="边企">[144]成本测算!#REF!</definedName>
    <definedName name="编号材料索引">'[89]#REF!'!$A$10:$I$53</definedName>
    <definedName name="编制单位">""</definedName>
    <definedName name="编制人">""</definedName>
    <definedName name="编制日期">"2010年06月17日"</definedName>
    <definedName name="标高">#REF!</definedName>
    <definedName name="标题代号">#REF!</definedName>
    <definedName name="表四">EVALUATE(#REF!)</definedName>
    <definedName name="玻璃规格">#REF!</definedName>
    <definedName name="玻璃含量">[145]窗型过程!$AI$60</definedName>
    <definedName name="玻璃索引">#REF!</definedName>
    <definedName name="不">'[42]301-6'!#REF!</definedName>
    <definedName name="不利分格高">#REF!</definedName>
    <definedName name="不利风格宽">#REF!</definedName>
    <definedName name="材料">'[143]#REF!'!$A$1:$Y$120</definedName>
    <definedName name="材料报出价">#REF!</definedName>
    <definedName name="材料成本价">#REF!</definedName>
    <definedName name="材料代号">[46]过渡数据表!$A$1:$A$16</definedName>
    <definedName name="材料单">#REF!</definedName>
    <definedName name="材料放大系数">#REF!</definedName>
    <definedName name="材料构成表">[146]型材衬钢!#REF!</definedName>
    <definedName name="材料价格">'[89]#REF!'!$B$3:$I$39</definedName>
    <definedName name="材料量">SUMIF(INDIRECT([147]材料表!A$3&amp;"!$B$2:$B$40"),[147]材料表!$C1,INDIRECT([147]材料表!A$3&amp;"!$i$2:$i$40"))</definedName>
    <definedName name="材料名称">[44]使用说明!$B$20:$B$3000</definedName>
    <definedName name="材料清单">OFFSET(#REF!,1,MATCH(#REF!,#REF!,0)-1,COUNTA(OFFSET(#REF!,1,MATCH(#REF!,#REF!,0)-1,500,1)),1)</definedName>
    <definedName name="采光蓬C0516">'[148]#REF!'!$A$1:$Y$120</definedName>
    <definedName name="层高">#REF!</definedName>
    <definedName name="层数">#REF!</definedName>
    <definedName name="层数高度">""</definedName>
    <definedName name="产品">[149]比例!$A$4:$A$7</definedName>
    <definedName name="产品成本分摊表">'[39]#REF!'!$A$1:$H$244</definedName>
    <definedName name="潮阳水电单价">#REF!</definedName>
    <definedName name="成品保护费">'[89]#REF!'!$D$26</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备干部">[150]薪资等级表!#REF!</definedName>
    <definedName name="窗护栏">#REF!</definedName>
    <definedName name="窗框">[144]成本测算!#REF!</definedName>
    <definedName name="窗框压">[144]成本测算!#REF!</definedName>
    <definedName name="窗帘盒人工">'[37]#REF!'!$L$15</definedName>
    <definedName name="窗扇">[144]成本测算!#REF!</definedName>
    <definedName name="窗扇压">[144]成本测算!#REF!</definedName>
    <definedName name="窗台石人工">'[37]#REF!'!$L$5</definedName>
    <definedName name="窗用五金配件">'[89]#REF!'!$D$11</definedName>
    <definedName name="窗中工">[144]成本测算!#REF!</definedName>
    <definedName name="瓷砖踢脚线人工">'[37]#REF!'!$L$8</definedName>
    <definedName name="粗糙索引">#REF!</definedName>
    <definedName name="措施">#REF!</definedName>
    <definedName name="措施费汇总表">EVALUATE(#REF!)</definedName>
    <definedName name="大堂花灯">'[37]#REF!'!$D$28</definedName>
    <definedName name="大堂射灯">'[37]#REF!'!$D$35</definedName>
    <definedName name="大堂筒灯">'[37]#REF!'!$D$27</definedName>
    <definedName name="代号">'[89]#REF!'!$B$8:$D$13</definedName>
    <definedName name="代码">IF(#REF!="","",COUNTA(#REF!))</definedName>
    <definedName name="单边工作面宽">#REF!</definedName>
    <definedName name="单价">'[152]主材表（不打印）'!$B$4:$F$30</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单价分析">[152]单价分析表!$A$1:$O$65536</definedName>
    <definedName name="单价分析表">[153]单价分析表!$A$1:$J$65536</definedName>
    <definedName name="单体矩阵">[45]名称!$A$1:$B$6</definedName>
    <definedName name="单位">'[47]#REF!'!$E$1:$E$65536</definedName>
    <definedName name="单位含量">IF('[147]1'!D1=0,,VLOOKUP('[147]1'!IQ1,INDIRECT("'"&amp;'[147]1'!$G$4&amp;"'!$B$1:$J$32"),8,FALSE))</definedName>
    <definedName name="单项">'[89]#REF!'!$A$13:$M$36</definedName>
    <definedName name="挡水石人工">'[37]#REF!'!$L$9</definedName>
    <definedName name="地">'[154]#REF!'!$B$1:$W$72</definedName>
    <definedName name="地板厚度">'[155]#REF!'!$P$2</definedName>
    <definedName name="地弹门用五金配件">'[89]#REF!'!$D$30</definedName>
    <definedName name="地方">EVALUATE(#REF!)</definedName>
    <definedName name="地面石材人工">'[37]#REF!'!$L$16</definedName>
    <definedName name="地坪厚度">#REF!</definedName>
    <definedName name="地震烈度">#REF!</definedName>
    <definedName name="的">#REF!</definedName>
    <definedName name="灯带T4">'[37]#REF!'!$D$22</definedName>
    <definedName name="电">EVALUATE(#REF!)</definedName>
    <definedName name="电焊条">[42]工程材料!$C$38</definedName>
    <definedName name="电气线路">EVALUATE(#REF!)</definedName>
    <definedName name="电设1">EVALUATE(#REF!)</definedName>
    <definedName name="电设2">EVALUATE(#REF!)</definedName>
    <definedName name="电设3">EVALUATE(#REF!)</definedName>
    <definedName name="电梯厅墙地砖人工">'[37]#REF!'!$L$4</definedName>
    <definedName name="电梯厅油漆人工">'[37]#REF!'!$L$11</definedName>
    <definedName name="电渣压力焊要求直径">14</definedName>
    <definedName name="垫层单边突出宽">#REF!</definedName>
    <definedName name="垫层高度">'[155]#REF!'!$I$3</definedName>
    <definedName name="垫层厚">#REF!</definedName>
    <definedName name="垫层厚1">'[155]#REF!'!$I$3</definedName>
    <definedName name="垫层厚度">#REF!</definedName>
    <definedName name="垫层突出单边宽">#REF!</definedName>
    <definedName name="垫层突出单边宽1">'[155]#REF!'!$L$3</definedName>
    <definedName name="垫层突出单边宽度">'[155]#REF!'!$Q$3</definedName>
    <definedName name="吊筋角度">[16]内围地梁钢筋说明!$C$22</definedName>
    <definedName name="吊筋锚长">[16]内围地梁钢筋说明!$C$23</definedName>
    <definedName name="调价系数">'[89]#REF!'!$L$1</definedName>
    <definedName name="调正">#REF!</definedName>
    <definedName name="定尺">10</definedName>
    <definedName name="定额编号前缀">IF(#REF!="","",VLOOKUP(#REF!,#REF!,2,0))</definedName>
    <definedName name="栋号">#REF!</definedName>
    <definedName name="镀锌钢材">'[89]#REF!'!$D$10</definedName>
    <definedName name="断桥含量">#REF!</definedName>
    <definedName name="呃呃">#REF!</definedName>
    <definedName name="二">EVALUATE(#REF!)</definedName>
    <definedName name="二1">'[141]2010-4薪资等级表'!#REF!</definedName>
    <definedName name="二2">'[141]2010-4薪资等级表'!#REF!</definedName>
    <definedName name="二3">'[141]2010-4薪资等级表'!#REF!</definedName>
    <definedName name="二4">'[141]2010-4薪资等级表'!#REF!</definedName>
    <definedName name="二5">'[141]2010-4薪资等级表'!#REF!</definedName>
    <definedName name="二6">'[141]2010-4薪资等级表'!#REF!</definedName>
    <definedName name="二八">'[141]2010-4薪资等级表'!#REF!</definedName>
    <definedName name="二二">'[141]2010-4薪资等级表'!#REF!</definedName>
    <definedName name="二级">'[141]2010-4薪资等级表'!#REF!</definedName>
    <definedName name="二六">'[141]2010-4薪资等级表'!#REF!</definedName>
    <definedName name="二七">'[141]2010-4薪资等级表'!#REF!</definedName>
    <definedName name="二三">'[141]2010-4薪资等级表'!#REF!</definedName>
    <definedName name="二四">'[141]2010-4薪资等级表'!#REF!</definedName>
    <definedName name="二五">'[141]2010-4薪资等级表'!#REF!</definedName>
    <definedName name="二一">'[141]2010-4薪资等级表'!#REF!</definedName>
    <definedName name="枋板材">[48]工程材料!$C$14</definedName>
    <definedName name="防雷">EVALUATE(#REF!)</definedName>
    <definedName name="房建总清单">#REF!</definedName>
    <definedName name="仿啡网马赛克">'[37]#REF!'!$D$5</definedName>
    <definedName name="仿马赛克砖">'[37]#REF!'!$D$4</definedName>
    <definedName name="放大的">#REF!</definedName>
    <definedName name="放到色">#REF!</definedName>
    <definedName name="放坡">#REF!</definedName>
    <definedName name="放坡系数">'[155]#REF!'!$E$3</definedName>
    <definedName name="放坡系数1">'[49]承台(砖模) '!#REF!</definedName>
    <definedName name="放坡系数2">'[49]承台(砖模) '!#REF!</definedName>
    <definedName name="放坡系数A">'[49]承台(砖模) '!#REF!</definedName>
    <definedName name="飞">EVALUATE(#REF!)</definedName>
    <definedName name="啡慕斯">'[37]#REF!'!$D$9</definedName>
    <definedName name="费率">[156]材料单价!$D$4</definedName>
    <definedName name="分部工程">'[50]#REF!'!$B$1:$B$65536</definedName>
    <definedName name="分摊序号">VLOOKUP(LOOKUP(9E+307,#REF!),#REF!,2,FALSE)</definedName>
    <definedName name="分项工程">'[50]#REF!'!$C$1:$C$65536</definedName>
    <definedName name="封口板">[144]成本测算!#REF!</definedName>
    <definedName name="氟碳漆">'[89]#REF!'!$D$28</definedName>
    <definedName name="辅材费">VLOOKUP('[147]1'!IV65512,[157]清单!E65515:IR65526,9,FALSE)</definedName>
    <definedName name="辅材含量">[158]主材表!#REF!</definedName>
    <definedName name="辅材顺序">[158]主材表!#REF!</definedName>
    <definedName name="附加赛">#REF!</definedName>
    <definedName name="附件订购单">#REF!</definedName>
    <definedName name="富">#REF!</definedName>
    <definedName name="钢12">#REF!</definedName>
    <definedName name="钢3">#REF!</definedName>
    <definedName name="钢材">'[89]#REF!'!$D$29</definedName>
    <definedName name="钢材损耗">'[89]#REF!'!$D$8</definedName>
    <definedName name="钢筋1">[156]材料单价!$D$18</definedName>
    <definedName name="钢筋2">[156]材料单价!$D$19</definedName>
    <definedName name="钢筋3">[156]材料单价!$D$20</definedName>
    <definedName name="钢筋保护层">[16]内围地梁钢筋说明!$C$15</definedName>
    <definedName name="钢筋工">[156]材料单价!$D$22</definedName>
    <definedName name="钢筋砼部分">#REF!</definedName>
    <definedName name="钢筋砼差价">#REF!</definedName>
    <definedName name="钢筋砼价">#REF!</definedName>
    <definedName name="钢筋弯钩长度">#REF!</definedName>
    <definedName name="钢筋长度">EVALUATE('[43]#REF!'!$G1)</definedName>
    <definedName name="钢丝网">[156]材料单价!$D$21</definedName>
    <definedName name="高度变化系数">#REF!</definedName>
    <definedName name="格式">#REF!</definedName>
    <definedName name="各产品类型目标成本表">#REF!</definedName>
    <definedName name="工">EVALUATE([53]工程量计算表!$F1)</definedName>
    <definedName name="工程编号">#REF!</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[54]给排水工程量计算书!$F$1:$F$65536</definedName>
    <definedName name="工程名称">#REF!</definedName>
    <definedName name="工程内容">[51]工作台帐!#REF!</definedName>
    <definedName name="工程质量">[51]工作台帐!#REF!</definedName>
    <definedName name="工艺代号表">#REF!</definedName>
    <definedName name="工艺单标题">#REF!</definedName>
    <definedName name="工作面单边宽">#REF!</definedName>
    <definedName name="工作面单边宽1">'[155]#REF!'!$R$3</definedName>
    <definedName name="工作面单边宽度">'[155]#REF!'!$U$3</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勾企">[144]成本测算!#REF!</definedName>
    <definedName name="估價單" hidden="1">{#N/A,#N/A,FALSE,"估價單  (3)"}</definedName>
    <definedName name="管理费">'[89]#REF!'!$D$2</definedName>
    <definedName name="光企">[144]成本测算!#REF!</definedName>
    <definedName name="广州">'[159]#REF!'!$D$7</definedName>
    <definedName name="国际">EVALUATE(#REF!)</definedName>
    <definedName name="哈哈">'[160]#REF!'!$D$1542</definedName>
    <definedName name="海" hidden="1">{#N/A,#N/A,FALSE,"估價單  (3)"}</definedName>
    <definedName name="海运" hidden="1">{#N/A,#N/A,FALSE,"估價單  (3)"}</definedName>
    <definedName name="含量">[161]工程清单!$S$31:$AE$35</definedName>
    <definedName name="含量2">#REF!</definedName>
    <definedName name="好">'[162]#REF!'!$D$1542</definedName>
    <definedName name="呵呵">'[162]#REF!'!$D$1542</definedName>
    <definedName name="合计">IF([151]工程量!$B1="","",ROUND(SUMIF([151]工程量!$O$1:$O$65536,[151]工程量!$O2,[151]工程量!$K$1:$K$65536),2))</definedName>
    <definedName name="合计1">EVALUATE(#REF!)</definedName>
    <definedName name="合计工程量">IF(#REF!="","",ROUND(SUMIF(#REF!,#REF!,#REF!),2))</definedName>
    <definedName name="合同变更查询列表">#REF!</definedName>
    <definedName name="黑金花">'[37]#REF!'!$D$12</definedName>
    <definedName name="黑色烤漆玻璃">'[37]#REF!'!$D$32</definedName>
    <definedName name="横梁">[144]成本测算!#REF!</definedName>
    <definedName name="胡">[55]内围地梁钢筋说明!$C$15</definedName>
    <definedName name="护栏">#REF!</definedName>
    <definedName name="华泰单价">#REF!</definedName>
    <definedName name="华西单价">#REF!</definedName>
    <definedName name="汇率">#REF!</definedName>
    <definedName name="汇总表" hidden="1">{#N/A,#N/A,FALSE,"估價單  (3)"}</definedName>
    <definedName name="汇总表1">'[163]材料损耗(不打印)'!$B$4</definedName>
    <definedName name="汇总表单位">IF(#REF!="","",VLOOKUP(#REF!,#REF!,4,0))</definedName>
    <definedName name="汇总表分项工程名称">IF(#REF!="","",VLOOKUP(#REF!,#REF!,5,0))</definedName>
    <definedName name="汇总表高层及部分">[26]时代廊桥花园23栋给排水工程!$G$1:$G$65536</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蕙">[42]工程材料!$C$4</definedName>
    <definedName name="机械费">VLOOKUP('[147]1'!IV65511,[157]清单!E65514:IR65525,10,FALSE)</definedName>
    <definedName name="基本数据1">EVALUATE(#REF!)</definedName>
    <definedName name="计算表达式">EVALUATE('[164]6#楼'!$G$4:$G$200)</definedName>
    <definedName name="计算公式">#REF!</definedName>
    <definedName name="计算过程">EVALUATE('[56]#REF!'!$E$1:$E$65536)</definedName>
    <definedName name="计算式">EVALUATE([58]工程量计算式!#REF!)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加工制作费">'[89]#REF!'!$D$23</definedName>
    <definedName name="加气砼">[156]材料单价!$D$23</definedName>
    <definedName name="加气砼工">[156]材料单价!$D$24</definedName>
    <definedName name="加强中工">[144]成本测算!#REF!</definedName>
    <definedName name="建设单位">""</definedName>
    <definedName name="建筑面积">'[57]建筑面积 '!$I$5</definedName>
    <definedName name="建筑面积计算规则">#REF!</definedName>
    <definedName name="交">[3]柱!#REF!</definedName>
    <definedName name="交通">[59]封面!#REF!</definedName>
    <definedName name="胶条含量">[145]窗型过程!$AJ$60</definedName>
    <definedName name="胶条价格">[122]窗变量!$E$39</definedName>
    <definedName name="脚手架定额">#REF!</definedName>
    <definedName name="结构形式">""</definedName>
    <definedName name="结果">#REF!</definedName>
    <definedName name="结果1">EVALUATE('[60]sk4'!#REF!)</definedName>
    <definedName name="结算汇总表">EVALUATE([15]脚手架!$D1)</definedName>
    <definedName name="金属结构工程">#REF!</definedName>
    <definedName name="睛">#REF!</definedName>
    <definedName name="镜面钛金不绣钢">'[37]#REF!'!$D$34</definedName>
    <definedName name="九">'[165]7'!$B$6:$G$15</definedName>
    <definedName name="矩柱模">#REF!</definedName>
    <definedName name="聚氨酯">#REF!</definedName>
    <definedName name="开间费">'[39]#REF!'!$D$12</definedName>
    <definedName name="开料单号">#REF!</definedName>
    <definedName name="开料合计">#REF!</definedName>
    <definedName name="开料内容">#REF!</definedName>
    <definedName name="开料内容表">#REF!</definedName>
    <definedName name="凯">'[154]#REF!'!$K$84</definedName>
    <definedName name="科目余额表">'[39]#REF!'!$A$1:$D$58</definedName>
    <definedName name="可">#REF!</definedName>
    <definedName name="空调">EVALUATE(#REF!)</definedName>
    <definedName name="空心砖">[156]材料单价!$D$25</definedName>
    <definedName name="空心砖工">[156]材料单价!$D$26</definedName>
    <definedName name="扣板">[144]成本测算!#REF!</definedName>
    <definedName name="扣件">#REF!</definedName>
    <definedName name="框扇标志">#REF!</definedName>
    <definedName name="拉丝不锈钢">'[37]#REF!'!$D$29</definedName>
    <definedName name="来老">'[166]3'!$B$6:$G$9</definedName>
    <definedName name="磊">#REF!</definedName>
    <definedName name="类别">[167]比例!#REF!</definedName>
    <definedName name="立柱">[144]成本测算!#REF!</definedName>
    <definedName name="利润">'[89]#REF!'!$D$3</definedName>
    <definedName name="利息总额">'[39]#REF!'!$K$13</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六">'[143]6'!$B$6:$G$8</definedName>
    <definedName name="六十天结款">[167]比例!#REF!</definedName>
    <definedName name="六十天以上结款">[167]比例!#REF!</definedName>
    <definedName name="楼号">'[152]总表（不打印）'!$J$6:$P$182</definedName>
    <definedName name="楼梯">EVALUATE(SUBSTITUTE(SUBSTITUTE('[62]#REF!'!IV1,"[","*ISTEXT(""["),"]","]"")"))</definedName>
    <definedName name="螺纹钢筋">[42]工程材料!$C$5</definedName>
    <definedName name="铝边角">'[37]#REF!'!$D$18</definedName>
    <definedName name="铝表面">[168]型材表!$K$12:$K$22</definedName>
    <definedName name="铝材">[61]比重及价格!$C$116:$G$415</definedName>
    <definedName name="铝材1">[61]比重及价格!$C$116:$G$415</definedName>
    <definedName name="铝材13">[63]比重及价格!$C$116:$G$443</definedName>
    <definedName name="铝材损耗">'[89]#REF!'!$D$7</definedName>
    <definedName name="铝窗">#REF!</definedName>
    <definedName name="铝合金名称">'[152]主材表（不打印）'!$Q$4:$S$103</definedName>
    <definedName name="铝结构">[168]型材表!$K$8:$K$11</definedName>
    <definedName name="铝扣板">'[37]#REF!'!$D$17</definedName>
    <definedName name="铝扣板人工">'[37]#REF!'!$L$12</definedName>
    <definedName name="铝牌号">[168]型材表!$K$5:$K$7</definedName>
    <definedName name="铝条10mm">'[37]#REF!'!$D$31</definedName>
    <definedName name="铝用途">[168]型材表!$L$2:$N$2</definedName>
    <definedName name="锚固系数.直径≤25">37</definedName>
    <definedName name="锚固系数.直径≥26">41</definedName>
    <definedName name="每樘单价">'[170]用料分析表（不打印）'!$A$1:$N$65536</definedName>
    <definedName name="门编号">#REF!</definedName>
    <definedName name="门窗表">#REF!</definedName>
    <definedName name="门窗表1">#REF!</definedName>
    <definedName name="门窗表a23">#REF!</definedName>
    <definedName name="门窗玻璃损耗">'[89]#REF!'!$D$6</definedName>
    <definedName name="门窗含量">'[153]清单（不打印）'!$T$693:$AY$710</definedName>
    <definedName name="门窗胶损耗">'[89]#REF!'!$D$9</definedName>
    <definedName name="门窗顺序">'[153]清单（不打印）'!$T$692:$AY$692</definedName>
    <definedName name="门窗综合单价分析表" hidden="1">#REF!</definedName>
    <definedName name="门二">#REF!</definedName>
    <definedName name="门槛石人工">'[37]#REF!'!$L$7</definedName>
    <definedName name="门框">[144]成本测算!#REF!</definedName>
    <definedName name="门扇">[144]成本测算!#REF!</definedName>
    <definedName name="门扇压">[144]成本测算!#REF!</definedName>
    <definedName name="门套鞋人工">'[37]#REF!'!$L$17</definedName>
    <definedName name="门用五金配件">'[89]#REF!'!$D$12</definedName>
    <definedName name="米重">[170]主要材料明细表!$P$3:$Q$343</definedName>
    <definedName name="密封胶">'[89]#REF!'!$D$20</definedName>
    <definedName name="密封胶条">'[89]#REF!'!$D$21</definedName>
    <definedName name="面积">'[39]#REF!'!$B$12</definedName>
    <definedName name="面积合计">'[143]面积合计（藏）'!$B$5:$H$88</definedName>
    <definedName name="名称">[64]入侵报警系统!$D$1:$D$65536</definedName>
    <definedName name="模板">'[171]3'!$B$6:$G$9</definedName>
    <definedName name="磨擦铰链">#REF!</definedName>
    <definedName name="抹灰工程">#REF!</definedName>
    <definedName name="木纹铝方管">'[89]#REF!'!$D$16</definedName>
    <definedName name="幕窗框">[144]成本测算!#REF!</definedName>
    <definedName name="幕窗扇">[144]成本测算!#REF!</definedName>
    <definedName name="幕墙">SUM(N(#REF!=#REF!))</definedName>
    <definedName name="幕墙1">SUM(N(#REF!=#REF!))</definedName>
    <definedName name="内盖板">[144]成本测算!#REF!</definedName>
    <definedName name="内护栏单价" hidden="1">{#N/A,#N/A,FALSE,"估價單  (3)"}</definedName>
    <definedName name="你好">#REF!</definedName>
    <definedName name="腻子等辅材">'[37]#REF!'!$D$15</definedName>
    <definedName name="欧坲">VLOOKUP('[147]1'!IV65512,[157]清单!E65515:IR65526,9,FALSE)</definedName>
    <definedName name="排气扇">'[37]#REF!'!$D$21</definedName>
    <definedName name="排水沟深">[16]内围地梁钢筋说明!$C$21</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喷涂铝型材">'[89]#REF!'!$D$15</definedName>
    <definedName name="平开">[143]成本测算!#REF!</definedName>
    <definedName name="平开窗">[143]成本测算!#REF!</definedName>
    <definedName name="平开门用五金配件">'[89]#REF!'!$D$12</definedName>
    <definedName name="七">'[143]7'!$B$6:$G$15</definedName>
    <definedName name="其他">'[169]材料损耗(不打印)'!$B$4</definedName>
    <definedName name="其它材料">'[89]#REF!'!$D$22</definedName>
    <definedName name="其它五金配件">'[89]#REF!'!$D$14</definedName>
    <definedName name="起始号">#REF!</definedName>
    <definedName name="气体消防">[59]封面!#REF!</definedName>
    <definedName name="砌筑砂浆">[156]材料单价!$D$29</definedName>
    <definedName name="器7">[150]薪资等级表!#REF!</definedName>
    <definedName name="器材销售">[150]薪资等级表!#REF!</definedName>
    <definedName name="浅啡网">'[37]#REF!'!$D$14</definedName>
    <definedName name="墙200模">#REF!</definedName>
    <definedName name="墙500模">#REF!</definedName>
    <definedName name="墙地砖人工">'[37]#REF!'!$L$3</definedName>
    <definedName name="墙面石材人工">'[37]#REF!'!$L$19</definedName>
    <definedName name="墙柱长度">EVALUATE(#REF!)</definedName>
    <definedName name="轻质砌块">[48]工程材料!$C$20</definedName>
    <definedName name="轻质砌块B">[42]工程材料!#REF!</definedName>
    <definedName name="轻质砌块C">[42]工程材料!#REF!</definedName>
    <definedName name="请打">'[165]投标材料清单 '!$B$5:$J$75</definedName>
    <definedName name="全项目动态成本表">'[39]#REF!'!$A$1:$D$240</definedName>
    <definedName name="然而">#REF!</definedName>
    <definedName name="人工">[48]工程材料!$C$49</definedName>
    <definedName name="人工费">VLOOKUP('[147]1'!IV65533,[157]清单!E11:IR65536,8,FALSE)</definedName>
    <definedName name="人造米黄">'[37]#REF!'!$D$13</definedName>
    <definedName name="任务单表尾">#REF!</definedName>
    <definedName name="软木">'[37]#REF!'!$D$30</definedName>
    <definedName name="塞缝及防水处理">'[89]#REF!'!$D$27</definedName>
    <definedName name="三">[172]型材衬钢!#REF!</definedName>
    <definedName name="三1">'[141]2010-4薪资等级表'!#REF!</definedName>
    <definedName name="三2">'[141]2010-4薪资等级表'!#REF!</definedName>
    <definedName name="三3">'[141]2010-4薪资等级表'!#REF!</definedName>
    <definedName name="三4">'[141]2010-4薪资等级表'!#REF!</definedName>
    <definedName name="三5">'[141]2010-4薪资等级表'!#REF!</definedName>
    <definedName name="三6">'[141]2010-4薪资等级表'!#REF!</definedName>
    <definedName name="三八">'[141]2010-4薪资等级表'!#REF!</definedName>
    <definedName name="三二">'[141]2010-4薪资等级表'!#REF!</definedName>
    <definedName name="三级">[173]基础项目!#REF!</definedName>
    <definedName name="三六">'[141]2010-4薪资等级表'!#REF!</definedName>
    <definedName name="三七">'[141]2010-4薪资等级表'!#REF!</definedName>
    <definedName name="三三">'[141]2010-4薪资等级表'!#REF!</definedName>
    <definedName name="三十天结款">[167]比例!#REF!</definedName>
    <definedName name="三十天至六十天结款">[167]比例!#REF!</definedName>
    <definedName name="三四">'[141]2010-4薪资等级表'!#REF!</definedName>
    <definedName name="三五">'[141]2010-4薪资等级表'!#REF!</definedName>
    <definedName name="三一">'[141]2010-4薪资等级表'!#REF!</definedName>
    <definedName name="叁拾万壹拾贰圆贰角伍分">#REF!</definedName>
    <definedName name="色号">#REF!</definedName>
    <definedName name="砂面钛金不绣钢">'[37]#REF!'!$D$33</definedName>
    <definedName name="山西黑">'[37]#REF!'!$D$8</definedName>
    <definedName name="汕头建安土建单价">#REF!</definedName>
    <definedName name="上">[48]工程材料!$C$20</definedName>
    <definedName name="上方">[144]成本测算!#REF!</definedName>
    <definedName name="上滑">[144]成本测算!#REF!</definedName>
    <definedName name="设备型号">#REF!</definedName>
    <definedName name="设计单位">""</definedName>
    <definedName name="审核单位">""</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施工单位负责人">[51]工作台帐!#REF!</definedName>
    <definedName name="十八号楼">'[89]#REF!'!$B$13:$J$31</definedName>
    <definedName name="十二号楼">'[89]#REF!'!$B$12:$J$19</definedName>
    <definedName name="十号楼">'[89]#REF!'!$B$15:$J$23</definedName>
    <definedName name="十六号楼">'[89]#REF!'!$B$14:$J$22</definedName>
    <definedName name="十七号楼">'[89]#REF!'!$B$13:$J$38</definedName>
    <definedName name="十三号楼">'[89]#REF!'!$B$13:$J$18</definedName>
    <definedName name="十四A号楼">'[89]#REF!'!$B$12:$J$16</definedName>
    <definedName name="十四B号楼">'[89]#REF!'!$B$12:$J$18</definedName>
    <definedName name="十五号楼">'[89]#REF!'!$B$14:$J$26</definedName>
    <definedName name="十一号楼">'[89]#REF!'!$B$15:$J$24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EVALUATE(#REF!)</definedName>
    <definedName name="是的发">[120]XL4Poppy!$B$1:$B$16</definedName>
    <definedName name="室内电气">'[66]清单-总'!#REF!</definedName>
    <definedName name="室内煤气工程">'[66]清单-总'!#REF!</definedName>
    <definedName name="室内外地坪高差">'[155]#REF!'!$E$3</definedName>
    <definedName name="室内外地台差">'[49]承台(砖模) '!#REF!</definedName>
    <definedName name="室内外高差">#REF!</definedName>
    <definedName name="室内外高差1">'[155]#REF!'!$C$3</definedName>
    <definedName name="室内消防报警">'[66]清单-总'!#REF!</definedName>
    <definedName name="双层石膏板人工">'[37]#REF!'!$L$13</definedName>
    <definedName name="水">[48]工程材料!$C$32</definedName>
    <definedName name="水电费">'[89]#REF!'!$D$5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'[89]#REF!'!$D$4</definedName>
    <definedName name="顺序">#REF!</definedName>
    <definedName name="顺序1">#REF!</definedName>
    <definedName name="顺序2">#REF!</definedName>
    <definedName name="四">'[143]4'!$B$6:$G$43</definedName>
    <definedName name="损耗系数">IF('[147]1'!E1=0,,VLOOKUP('[147]1'!IR1,[147]材料表!$C$5:$K$145,9,FALSE))</definedName>
    <definedName name="套筒">[42]工程材料!$C$9</definedName>
    <definedName name="套芯">[144]成本测算!#REF!</definedName>
    <definedName name="踢脚线高">[49]柱!#REF!</definedName>
    <definedName name="体型系数">#REF!</definedName>
    <definedName name="天沟">#REF!</definedName>
    <definedName name="铁钉">[48]工程材料!$C$34</definedName>
    <definedName name="铁丝">[42]工程材料!$C$37</definedName>
    <definedName name="同">EVALUATE([67]弱电!IV1)</definedName>
    <definedName name="同11">EVALUATE([69]弱电!IV1)</definedName>
    <definedName name="砼浇">#REF!</definedName>
    <definedName name="砼结果">[68]B4零星!#REF!</definedName>
    <definedName name="砼墙">EVALUATE(#REF!)</definedName>
    <definedName name="筒灯华辉4寸防雾">'[37]#REF!'!$D$26</definedName>
    <definedName name="筒灯华辉9w">'[37]#REF!'!$D$25</definedName>
    <definedName name="筒灯欧普">'[70]#REF!'!$D$36</definedName>
    <definedName name="投标材料清单">'[143]投标材料清单 '!$B$5:$J$75</definedName>
    <definedName name="图号2">[174]室内汇总!$B$4:$C$11</definedName>
    <definedName name="图号3">[174]室内汇总!$B$14:$C$20</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推拉门">[143]成本测算!#REF!</definedName>
    <definedName name="推拉门用五金配件">'[89]#REF!'!$D$13</definedName>
    <definedName name="外盖板">[144]成本测算!#REF!</definedName>
    <definedName name="外面砖">#REF!</definedName>
    <definedName name="外墙计算式">EVALUATE(#REF!)</definedName>
    <definedName name="外涂">#REF!</definedName>
    <definedName name="外委加工.dbf">'[88]#REF!'!$A$1:$W$345</definedName>
    <definedName name="位置">#REF!</definedName>
    <definedName name="文件名称">#REF!</definedName>
    <definedName name="我">EVALUATE([95]嘉里塔楼工程量!$D$1:$D$65536)</definedName>
    <definedName name="我的">[71]工作台帐!#REF!</definedName>
    <definedName name="五">'[143]5'!$B$6:$G$15</definedName>
    <definedName name="五金">'[169]材料损耗(不打印)'!$B$3</definedName>
    <definedName name="五金配件">#REF!</definedName>
    <definedName name="物11">'[141]2010-4薪资等级表'!#REF!</definedName>
    <definedName name="物12">'[141]2010-4薪资等级表'!#REF!</definedName>
    <definedName name="物13">'[141]2010-4薪资等级表'!#REF!</definedName>
    <definedName name="物14">'[141]2010-4薪资等级表'!#REF!</definedName>
    <definedName name="物15">'[141]2010-4薪资等级表'!#REF!</definedName>
    <definedName name="物21">'[141]2010-4薪资等级表'!#REF!</definedName>
    <definedName name="物22">'[141]2010-4薪资等级表'!#REF!</definedName>
    <definedName name="物23">'[141]2010-4薪资等级表'!#REF!</definedName>
    <definedName name="物24">'[141]2010-4薪资等级表'!#REF!</definedName>
    <definedName name="物25">'[141]2010-4薪资等级表'!#REF!</definedName>
    <definedName name="物31">'[141]2010-4薪资等级表'!#REF!</definedName>
    <definedName name="物32">'[141]2010-4薪资等级表'!#REF!</definedName>
    <definedName name="物33">'[141]2010-4薪资等级表'!#REF!</definedName>
    <definedName name="物34">'[141]2010-4薪资等级表'!#REF!</definedName>
    <definedName name="物35">'[141]2010-4薪资等级表'!#REF!</definedName>
    <definedName name="物36">'[141]2010-4薪资等级表'!#REF!</definedName>
    <definedName name="物41">'[141]2010-4薪资等级表'!#REF!</definedName>
    <definedName name="物42">'[141]2010-4薪资等级表'!#REF!</definedName>
    <definedName name="物43">'[141]2010-4薪资等级表'!#REF!</definedName>
    <definedName name="物44">'[141]2010-4薪资等级表'!#REF!</definedName>
    <definedName name="物45">'[141]2010-4薪资等级表'!#REF!</definedName>
    <definedName name="物控部">'[141]2010-4薪资等级表'!#REF!</definedName>
    <definedName name="西">[175]XL4Poppy!$A$15</definedName>
    <definedName name="西安">[175]XL4Poppy!$A$26</definedName>
    <definedName name="西班牙米黄">'[37]#REF!'!$D$11</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系数">[167]比例!#REF!</definedName>
    <definedName name="下方">[144]成本测算!#REF!</definedName>
    <definedName name="下滑">[144]成本测算!#REF!</definedName>
    <definedName name="现结款">[167]比例!#REF!</definedName>
    <definedName name="线密度">[176]主材表!$V$2:$Z$9</definedName>
    <definedName name="线密度2">#REF!</definedName>
    <definedName name="项目单位">VLOOKUP('[147]1'!IV65536,[157]清单!B3:IR14,4,FALSE)</definedName>
    <definedName name="项目名称">VLOOKUP('[147]1'!D65536,[157]清单!F3:IV14,3,FALSE)</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规模">'[135]#REF!'!$L$7</definedName>
    <definedName name="小計">#REF!</definedName>
    <definedName name="斜率">'[89]#REF!'!$Q$3</definedName>
    <definedName name="新">EVALUATE('[73]汇总表及手算计算格式 (2)'!$G$7:$G$76)</definedName>
    <definedName name="新二">#REF!</definedName>
    <definedName name="新砌">[177]墙面工程!#REF!</definedName>
    <definedName name="新西米">'[37]#REF!'!$D$6</definedName>
    <definedName name="新西米门套鞋">'[37]#REF!'!$D$24</definedName>
    <definedName name="型材类型">[142]型材表!$K$1:$K$5</definedName>
    <definedName name="型材名称及比重">#REF!</definedName>
    <definedName name="型号">#REF!</definedName>
    <definedName name="型号a">#REF!</definedName>
    <definedName name="修正通知单3">#REF!</definedName>
    <definedName name="序号">IF(#REF!="","",COUNTA(#REF!))</definedName>
    <definedName name="压座线">[144]成本测算!#REF!</definedName>
    <definedName name="亚洲">EVALUATE(#REF!)</definedName>
    <definedName name="檐口大样１">#REF!</definedName>
    <definedName name="样办送货单">#REF!</definedName>
    <definedName name="腰筋锚长">[16]内围地梁钢筋说明!$C$20</definedName>
    <definedName name="要求直径">14</definedName>
    <definedName name="一">[74]单位库!$A$1:$A$65536</definedName>
    <definedName name="一1">'[141]2010-4薪资等级表'!#REF!</definedName>
    <definedName name="一2">'[141]2010-4薪资等级表'!#REF!</definedName>
    <definedName name="一3">'[141]2010-4薪资等级表'!#REF!</definedName>
    <definedName name="一4">'[141]2010-4薪资等级表'!#REF!</definedName>
    <definedName name="一5">'[141]2010-4薪资等级表'!#REF!</definedName>
    <definedName name="一6">'[141]2010-4薪资等级表'!#REF!</definedName>
    <definedName name="一7">'[141]2010-4薪资等级表'!#REF!</definedName>
    <definedName name="一8">'[141]2010-4薪资等级表'!#REF!</definedName>
    <definedName name="一等一级">[150]薪资等级表!#REF!</definedName>
    <definedName name="一级">'[141]2010-4薪资等级表'!#REF!</definedName>
    <definedName name="一一">EVALUATE(#REF!)</definedName>
    <definedName name="已付款明细表">#REF!</definedName>
    <definedName name="异柱模">#REF!</definedName>
    <definedName name="英国棕">'[37]#REF!'!$D$7</definedName>
    <definedName name="英国棕门套鞋">'[37]#REF!'!$D$23</definedName>
    <definedName name="优化表头">#REF!</definedName>
    <definedName name="油漆人工">'[37]#REF!'!$L$10</definedName>
    <definedName name="淤泥清运1公里">[72]工程材料!$C$47</definedName>
    <definedName name="园建">EVALUATE([75]计算书!$D$1:$D$65536)</definedName>
    <definedName name="原料长">#REF!</definedName>
    <definedName name="圆钢筋">[42]工程材料!$C$4</definedName>
    <definedName name="运费计算" hidden="1">{#N/A,#N/A,FALSE,"估價單  (3)"}</definedName>
    <definedName name="杂项">'[89]#REF!'!$A$13:$L$24</definedName>
    <definedName name="阵风系数">#REF!</definedName>
    <definedName name="职级">[150]薪资等级表!$C$1:$C$65536</definedName>
    <definedName name="止">#REF!</definedName>
    <definedName name="指标分析">EVALUATE([76]Sheet1!$C1)</definedName>
    <definedName name="制表人">#REF!</definedName>
    <definedName name="制表日期">#REF!</definedName>
    <definedName name="周结款">[167]比例!#REF!</definedName>
    <definedName name="主材表">[161]主材表!$B$4:$F$17</definedName>
    <definedName name="主材表2">#REF!</definedName>
    <definedName name="主材代号">#REF!</definedName>
    <definedName name="砖石工程">#REF!</definedName>
    <definedName name="转">'[85]21'!$B$1:$B$802</definedName>
    <definedName name="桩工程量">EVALUATE([77]预制管桩!IV1)</definedName>
    <definedName name="桩模">#REF!</definedName>
    <definedName name="装饰楼地面A">#REF!</definedName>
    <definedName name="资料情况">[51]工作台帐!#REF!</definedName>
    <definedName name="综合">EVALUATE('[78]综合计算表(饰面)'!IV1)</definedName>
    <definedName name="综合单价">'[170]综合单价 (不打印)'!$A$1:$N$65536</definedName>
    <definedName name="综合单价2">#REF!</definedName>
    <definedName name="综合单价含量">'[152]总表（不打印）'!$K$185:$AO$193</definedName>
    <definedName name="综合单价季华">#REF!</definedName>
    <definedName name="综合单价顺序">'[152]总表（不打印）'!$K$184:$AO$184</definedName>
    <definedName name="综合单价亚铝">#REF!</definedName>
    <definedName name="综合含量">'[170]总表（不打印）'!$M$192:$AK$203</definedName>
    <definedName name="综合顺序">'[170]总表（不打印）'!$M$191:$AK$191</definedName>
    <definedName name="最大地震加速度">#REF!</definedName>
    <definedName name="作业表10">#REF!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#REF!</definedName>
    <definedName name="주택사업본부">#REF!</definedName>
    <definedName name="철구사업본부">#REF!</definedName>
    <definedName name="_xlnm.Print_Titles" localSheetId="1">工程量清单!#REF!</definedName>
    <definedName name="_xlnm.Print_Area" localSheetId="1">工程量清单!$A$1:$L$17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<sst xmlns="http://schemas.openxmlformats.org/spreadsheetml/2006/main" count="444" uniqueCount="214">
  <si>
    <t>附件6.2：编制说明及清单</t>
  </si>
  <si>
    <t>珠海市香洲区中小学、幼儿园办学场所及停车场改造提升工程项目施工总承包-广昌小学灌注桩基础专业分包工程</t>
  </si>
  <si>
    <t>序号</t>
  </si>
  <si>
    <t>清单编制说明</t>
  </si>
  <si>
    <t>一</t>
  </si>
  <si>
    <t>清单编制范围及依据</t>
  </si>
  <si>
    <t>工程概况：项目主要建设内容为对珠海市香洲区中小学食堂、运动场、体育馆、停车场进行改造，以及部分改造任务紧迫的幼儿园的局部改造。包含57所中小学及25所幼儿园，共计82所学校。现状教学及辅助设施改造总面积63257平方米，其中:食堂改造约14882平方米，体育馆约19413平方米，教学楼约24011平方米(含南山幼儿园行政楼加固770平方米)，停车场约3690平方米。围墙约800米、排球墙约100米;广昌小学学校自行拆除原食堂，新食堂建筑总面积1261平方米;广生小学厨房扩建、文园中学第二校区餐厅扩建，扩建总面积400平方米。</t>
  </si>
  <si>
    <t>项目承包方式：劳务分包□；专业分包☑；其他□。</t>
  </si>
  <si>
    <t>项目承揽范围：珠海市香洲区中小学、幼儿园办学场所及停车场改造提升工程项目施工总承包-广昌小学灌注桩专业分包</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</si>
  <si>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</si>
  <si>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本工程量清单包括清单编制说明、工程量清单、甲供材料一览表、甲定品牌一览表、零星工程单价清单、定额计价程序表、安全文明施工措施费工作清单等，上述内容均构成合同不可分割的一部分。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</si>
  <si>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</si>
  <si>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</si>
  <si>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</si>
  <si>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</si>
  <si>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保险费（施工人员团体意外伤害保险）、管理费、利润、措施费用（详见措施费用明细）、其他费用（详见其他费用明细）、税金（按合同清单约定税率）、作为一个有经验的承包商对项目充分了解及对风险充分估计后所需承担的风险费用。</t>
  </si>
  <si>
    <t>2.2</t>
  </si>
  <si>
    <r>
      <rPr>
        <sz val="11"/>
        <rFont val="宋体"/>
        <charset val="134"/>
      </rPr>
      <t>清单综合单价包含措施费用明细：安全文明施工费（其中安全措施费用不低于含税造价的</t>
    </r>
    <r>
      <rPr>
        <u/>
        <sz val="11"/>
        <color rgb="FFFF0000"/>
        <rFont val="宋体"/>
        <charset val="134"/>
      </rPr>
      <t>3%</t>
    </r>
    <r>
      <rPr>
        <sz val="11"/>
        <rFont val="宋体"/>
        <charset val="134"/>
      </rPr>
      <t>）；夜间施工增加费；非夜间施工照明费；二次搬运；冬雨季施工增加费；地上、地下设施、建筑物的临时保护设施费；已完工程及设备保护费、超高施工增加费、特殊工种培训费等。</t>
    </r>
  </si>
  <si>
    <t>2.3</t>
  </si>
  <si>
    <t>清单综合单价包含其他费用明细：预算包干费、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</si>
  <si>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</si>
  <si>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若发生相关水电费，扣除方式：1、安装水电表的，按照水电表按实扣除；2、没安装水电表的，工程结算前基坑支护工程、桩基础工程按合同暂定总价的1.5%、除此之外的其他工程按合同暂定总价的0.5%先行计算扣除，工程结算时基坑支护工程、桩基础工程按结算总价的1.5%、除此之外的其他工程按结算总价的0.5%予以调整，不足100元按照扣除100元计算。</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</si>
  <si>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</si>
  <si>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</si>
  <si>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</si>
  <si>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</si>
  <si>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本合同中以建筑面积为工程量计价的项目，为减少争议，均以项目规划许可证上载明的建筑面积为准，如需分割计算，则以《建筑工程建筑面积计算规范》GB/T 50353-2013计算规则为准。</t>
  </si>
  <si>
    <t>招标范围外的定价原则：
（1）专业分包：本工程量清单中有相似清单项，按相似清单项换算后的确定价格；若本工程量清单中无相似的清单项，按定额下浮或者双方谈判确定。                                                                                                                            （2）劳务分包：按市场劳务价格执行或者双方谈判确定。</t>
  </si>
  <si>
    <t>由于施工错误、质量问题等引起的返工等事项，工作量不予计量。</t>
  </si>
  <si>
    <t>涉及苗木类清单要求苗木成活率不低于90%、灌木成活率不低于80%，如若低于上述要求成活率，承包单位须按死亡苗木实际品种及规格发包单位含税购买价格进行赔偿，赔偿数量为低于要求成活率的死亡苗木数量。</t>
  </si>
  <si>
    <t>同样工作内容的清单，清单综合单价有高低时，按照综合单价低的原则结算。</t>
  </si>
  <si>
    <t>结算按实际发生的有效工程量计算，工程量必须由甲方签字确认</t>
  </si>
  <si>
    <t>四</t>
  </si>
  <si>
    <t>清单材料管理</t>
  </si>
  <si>
    <t>除甲方提供的材料设备外，一切与乙方承包范围相关的材料均由乙方负责采购或租赁，其有关费用已包括在清单综合单价内。甲方提供的材料详见《甲供材料一览表》。</t>
  </si>
  <si>
    <t>4.2</t>
  </si>
  <si>
    <t>乙方使用甲方提供的材料，须严格控制材料损耗，甲供材料损耗率按《甲供材料一览表》中约定的损耗率控制，超出材料约定损耗所浪费的材料费用由乙方按甲方含税购买价格进行赔偿。</t>
  </si>
  <si>
    <t>4.3</t>
  </si>
  <si>
    <t>甲方提供的钢筋施工后产生的废料，由乙方负责收集整理至甲方指定地点，由甲方负责回收,且废料不充减钢筋总供应量。</t>
  </si>
  <si>
    <t>4.4</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</si>
  <si>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</si>
  <si>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</si>
  <si>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</si>
  <si>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</si>
  <si>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rPr>
        <sz val="11"/>
        <rFont val="宋体"/>
        <charset val="134"/>
        <scheme val="minor"/>
      </rPr>
      <t>本工程需开具增值税专用发票，</t>
    </r>
    <r>
      <rPr>
        <sz val="11"/>
        <color rgb="FFFF0000"/>
        <rFont val="宋体"/>
        <charset val="134"/>
        <scheme val="minor"/>
      </rPr>
      <t>税率</t>
    </r>
    <r>
      <rPr>
        <u/>
        <sz val="11"/>
        <color rgb="FFFF0000"/>
        <rFont val="宋体"/>
        <charset val="134"/>
      </rPr>
      <t xml:space="preserve"> 9 </t>
    </r>
    <r>
      <rPr>
        <sz val="11"/>
        <color rgb="FFFF0000"/>
        <rFont val="宋体"/>
        <charset val="134"/>
        <scheme val="minor"/>
      </rPr>
      <t>%</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</si>
  <si>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</si>
  <si>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</si>
  <si>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</si>
  <si>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</si>
  <si>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</si>
  <si>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</si>
  <si>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r>
      <rPr>
        <b/>
        <sz val="11"/>
        <rFont val="宋体"/>
        <charset val="134"/>
        <scheme val="minor"/>
      </rPr>
      <t>投标人投标时除提供投标报价单外，还须提供报价组成文件作为标书的一部分，一般情况下需提供</t>
    </r>
    <r>
      <rPr>
        <b/>
        <u/>
        <sz val="11"/>
        <rFont val="宋体"/>
        <charset val="134"/>
      </rPr>
      <t>易达</t>
    </r>
    <r>
      <rPr>
        <b/>
        <sz val="11"/>
        <rFont val="宋体"/>
        <charset val="134"/>
        <scheme val="minor"/>
      </rPr>
      <t>计价文件，如无法使用易达软件计价的情况，按</t>
    </r>
    <r>
      <rPr>
        <b/>
        <u/>
        <sz val="11"/>
        <rFont val="宋体"/>
        <charset val="134"/>
      </rPr>
      <t>《分包报价综合单价分析表》</t>
    </r>
    <r>
      <rPr>
        <b/>
        <sz val="11"/>
        <rFont val="宋体"/>
        <charset val="134"/>
        <scheme val="minor"/>
      </rPr>
      <t>样表提供组价文件。</t>
    </r>
  </si>
  <si>
    <t>6.4</t>
  </si>
  <si>
    <t>清单综合单价包含的安全文明施工费，需施作内容详见《安全文明施工措施费工作清单》，可根据分包承包范围及内容适当调整选择。</t>
  </si>
  <si>
    <t>本项目不接受不平衡报价。</t>
  </si>
  <si>
    <t>6.6</t>
  </si>
  <si>
    <t>《零星工程单价清单》中的清单项目及单价为固定约定，分包单位中标后，对于发包方委托的零星项目不可拒绝，零星工程单价不可更改。</t>
  </si>
  <si>
    <t>工程量清单</t>
  </si>
  <si>
    <t>供应商名称（盖章）：</t>
  </si>
  <si>
    <t>联系人：</t>
  </si>
  <si>
    <t>电话：</t>
  </si>
  <si>
    <t>项目名称</t>
  </si>
  <si>
    <t>项目特征描述</t>
  </si>
  <si>
    <t>计量规则</t>
  </si>
  <si>
    <t>甲供材</t>
  </si>
  <si>
    <t>计量
单位</t>
  </si>
  <si>
    <t>工程量</t>
  </si>
  <si>
    <t>综合单价</t>
  </si>
  <si>
    <t>合价</t>
  </si>
  <si>
    <t>备注</t>
  </si>
  <si>
    <t>不含税
综合单价</t>
  </si>
  <si>
    <t>增值   税率</t>
  </si>
  <si>
    <t>含税
综合单价</t>
  </si>
  <si>
    <t>灌注桩 φ600（实桩）</t>
  </si>
  <si>
    <t>1、地层情况：综合考虑；
2、旋挖成孔、灌注、设计桩径600mm，采用钢护筒护壁；
3、C35水下混凝土，综合考虑泵送费用及灌注桩充盈系数；
4、综合单价包括钢护筒费用及泥浆制作，外运运距自行考虑；
5、含测量放线、桩基定位、移位；
6、包工包料、包验收合格、包机械、包辅材、包混凝土检测费及桩检测配合，按图纸和规范综合考虑，满足使用及安全文明施工要求。</t>
  </si>
  <si>
    <t>以图纸或甲方确认的工程量，按单根体积计算（实桩体积＝设计桩顶标高－桩底标高）*设计截面面积</t>
  </si>
  <si>
    <t>/</t>
  </si>
  <si>
    <t>m³</t>
  </si>
  <si>
    <t>灌注桩 φ600（空桩）</t>
  </si>
  <si>
    <t>1、地层情况：综合考虑
2、旋挖成孔、灌注、设计桩径600mm，采用钢护筒护壁；
3、综合单价包括钢护筒费用及泥浆制作，外运运距自行考虑；
4、含测量放线、桩基定位、移位
5、包工包料、包验收合格、包机械、包辅材、包混凝土检测费及桩检测配合、及场地铺垫、施工完后场地清理等，按图纸和规范综合考虑，满足使用及安全文明施工要求考虑，满足使用及安全文明施工要求</t>
  </si>
  <si>
    <t xml:space="preserve">以图纸或甲方确认的工程量，按单根体积计算（空桩体积＝施工自然地面标高－设计桩顶标高）*设计截面面积
</t>
  </si>
  <si>
    <t>声测管制作安装</t>
  </si>
  <si>
    <t>1、材质：Q235钢管
2、规格：外径 φ50mm，壁厚3mm
3、埋设要求：下端封闭、上端加盖；管口高出桩顶 ≥100mm；沿钢筋笼内侧对称布置，固定牢固
4、综合考虑按图纸和规范要求而实施、完成这项工程的一切有关费用，包含人、材、机、钢筋检测费、措施、保险、绿色费、管理费、利润、税金、风险等所有费用；</t>
  </si>
  <si>
    <t>以图纸或甲方确认的工程量，按桩有效长度计算</t>
  </si>
  <si>
    <t>m</t>
  </si>
  <si>
    <t>钢筋笼 制安</t>
  </si>
  <si>
    <t>1、桩钢筋笼制作安装 Ⅲ级螺纹钢Ф10~14
2、综合考虑按图纸和规范要求而实施、完成这项工程的一切有关费用，包含人、材、机、钢筋检测费、措施、保险、绿色费、管理费、利润、税金、风险等所有费用；</t>
  </si>
  <si>
    <t>按图纸或甲方确认的工程量，按吨计算</t>
  </si>
  <si>
    <t>T</t>
  </si>
  <si>
    <t>1、桩钢筋笼制作安装 Ⅲ级螺纹钢 Ф16～25
2、综合考虑按图纸和规范要求而实施、完成这项工程的一切有关费用，包含人、材、机、钢筋检测费、措施、保险、绿色费、管理费、利润、税金、风险等所有费用；</t>
  </si>
  <si>
    <t>桩机进退场费</t>
  </si>
  <si>
    <t>1、机械设备：旋挖钻机
2、规格型号：综合考虑
3、进退场内容：设备拆装、运输、装卸、就位、调试、退场
4、运输距离：运距综合考虑，含道路协调、通行、装卸及机械运输辅助措施
5、综合考虑按图纸和规范要求而实施、完成这项工程的一切有关费用，包含人、材、机、措施、保险、绿色费、管理费、利润、税金、风险等所有费用；</t>
  </si>
  <si>
    <t>按甲方确认的工程量，按项计算</t>
  </si>
  <si>
    <t>项</t>
  </si>
  <si>
    <t>入岩增加费</t>
  </si>
  <si>
    <t>1、成孔方式：旋挖钻机成孔
2、岩土类别：中风化岩
3、入岩深度：单桩入岩深度≥500mm
4、工作内容：旋挖钻进入岩、清渣、修孔、弃土外运，入岩成孔全部工序
5、综合考虑按图纸和规范要求而实施、完成这项工程的一切有关费用，包含人、材、机、措施、保险、绿色费、管理费、利润、税金、风险等所有费用；</t>
  </si>
  <si>
    <t>以图纸或甲方确认的入岩深度*设计截面面积，按m³计算</t>
  </si>
  <si>
    <t>砖渣铺设</t>
  </si>
  <si>
    <t xml:space="preserve">1、材料种类：砖渣、碎砖混合料
2、铺设厚度：50cm
3、铺设范围：桩机行走区域
4、施工工艺：砖渣运输、摊铺、平整、碾压夯实
5、工作内容：砖渣采购、运输、铺设、压实、完工后自行运输清理
6、综合考虑按图纸和规范要求而实施、完成这项工程的一切有关费用，包含人、材、机、措施、保险、绿色费、管理费、利润、税金、风险等所有费用；
</t>
  </si>
  <si>
    <t>以图纸或甲方确认的铺设体积，按m³计算</t>
  </si>
  <si>
    <t>预留金</t>
  </si>
  <si>
    <t>含税总价</t>
  </si>
  <si>
    <t>含税总价（含9%增值税专用发票）</t>
  </si>
  <si>
    <t>建筑与装饰工程定额计价程序表</t>
  </si>
  <si>
    <t>费用名称</t>
  </si>
  <si>
    <t>取费基数</t>
  </si>
  <si>
    <t>费率(%)</t>
  </si>
  <si>
    <t>1</t>
  </si>
  <si>
    <t>分部分项工程费</t>
  </si>
  <si>
    <t>1.1+1.2</t>
  </si>
  <si>
    <t>1.1</t>
  </si>
  <si>
    <t>定额分部分项工程费</t>
  </si>
  <si>
    <t>1.1.1+1.1.2+1.1.3+1.1.4</t>
  </si>
  <si>
    <t>1.1.1</t>
  </si>
  <si>
    <t>人工费</t>
  </si>
  <si>
    <t>分部分项人工费</t>
  </si>
  <si>
    <t>1.1.2</t>
  </si>
  <si>
    <t>材料费</t>
  </si>
  <si>
    <t>分部分项材料费+分部分项主材费+分部分项设备费</t>
  </si>
  <si>
    <t>1.1.3</t>
  </si>
  <si>
    <t>机具费</t>
  </si>
  <si>
    <t>分部分项机具费</t>
  </si>
  <si>
    <t>1.1.4</t>
  </si>
  <si>
    <t>管理费</t>
  </si>
  <si>
    <t>分部分项管理费</t>
  </si>
  <si>
    <t>利润</t>
  </si>
  <si>
    <t>人工费+机具费</t>
  </si>
  <si>
    <t>2</t>
  </si>
  <si>
    <t>措施项目费</t>
  </si>
  <si>
    <t>2.1+2.2</t>
  </si>
  <si>
    <t>绿色施工安全防护措施费</t>
  </si>
  <si>
    <t>其他措施项目费</t>
  </si>
  <si>
    <t>3</t>
  </si>
  <si>
    <t>其他项目费</t>
  </si>
  <si>
    <t>3.1+3.2+3.3</t>
  </si>
  <si>
    <t>只计算模板</t>
  </si>
  <si>
    <t>总承包服务费</t>
  </si>
  <si>
    <t>预算包干费</t>
  </si>
  <si>
    <t>工程优质费</t>
  </si>
  <si>
    <t>按合同相关条款执行</t>
  </si>
  <si>
    <t>4</t>
  </si>
  <si>
    <t>税前工程造价</t>
  </si>
  <si>
    <t>1+2+3</t>
  </si>
  <si>
    <t>下浮工程造价</t>
  </si>
  <si>
    <t>4*浮动率</t>
  </si>
  <si>
    <t>详见清单编制说明</t>
  </si>
  <si>
    <t>增值税销项税额</t>
  </si>
  <si>
    <t>5*税率</t>
  </si>
  <si>
    <t>含税工程造价</t>
  </si>
  <si>
    <t>5+6</t>
  </si>
  <si>
    <t>独立费</t>
  </si>
  <si>
    <t>甲供材料超领扣款</t>
  </si>
  <si>
    <t>工程造价总计</t>
  </si>
  <si>
    <t>7+8-9</t>
  </si>
  <si>
    <t>注：1、如施工期间，政府相关费率调整，则上述税率相应调整：</t>
  </si>
  <si>
    <t>安装工程定额计价程序表</t>
  </si>
  <si>
    <t>下浮工程造价（甲供、甲定价材料除外）</t>
  </si>
  <si>
    <t>详见清单说明规定</t>
  </si>
  <si>
    <t>市政工程计价程序表</t>
  </si>
  <si>
    <t>计算基础</t>
  </si>
  <si>
    <t>费率</t>
  </si>
  <si>
    <t>单独场地平整工程4.35%；道路、管网工程16.5%；桥梁、隧道、水处理构筑物工程14.5%。</t>
  </si>
  <si>
    <t>2、分部分项工程总费用在300万元以内（含300万元）的项目绿色施工安全防护措施费按基准费率乘以1.2。</t>
  </si>
  <si>
    <t>园林绿化工程计价程序表</t>
  </si>
  <si>
    <t>安全文明施工措施工作清单-专业分包</t>
  </si>
  <si>
    <t>临时设施</t>
  </si>
  <si>
    <t>（1）</t>
  </si>
  <si>
    <t>项目办公场所</t>
  </si>
  <si>
    <t>项目部施工总承包办公室</t>
  </si>
  <si>
    <r>
      <rPr>
        <sz val="9"/>
        <rFont val="宋体"/>
        <charset val="134"/>
      </rPr>
      <t>1.按照项目部施工总承包方办公区域管理要求自主配备相应办公设施、用电设施，该费用自行考虑；
2.分包方按照办公室室内建筑面积</t>
    </r>
    <r>
      <rPr>
        <u/>
        <sz val="9"/>
        <rFont val="宋体"/>
        <charset val="134"/>
      </rPr>
      <t xml:space="preserve">  0  </t>
    </r>
    <r>
      <rPr>
        <sz val="9"/>
        <rFont val="宋体"/>
        <charset val="134"/>
      </rPr>
      <t>元/m2/月价格按月缴纳办公室使用费用（包含办公室使用费、税金、水电费，不含室内外办公设施、用电设备）；
3.分包方安装使用大功率电器设备需报施工总承包方项目部管理人员审批统一后方可使用；
4.如在使用过程中，出现违反项目部施工总承包方有关办公区域管理的有关行为，项目部施工总承包方有权收回办公室使用权，并按约定租金的双倍处罚。其他综合考虑</t>
    </r>
  </si>
  <si>
    <t>不提供</t>
  </si>
  <si>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</si>
  <si>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</si>
  <si>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</si>
  <si>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</si>
  <si>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</si>
  <si>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1.项目部施工总承包方提供工人生活住宿，水电费用自行承担，按实扣取；
2.按照项目部施工总承包方工地生活区域管理要求管理宿舍室内环境、卫生及安全用电；
3.分包方按照宿舍数量</t>
    </r>
    <r>
      <rPr>
        <u/>
        <sz val="9"/>
        <rFont val="宋体"/>
        <charset val="134"/>
      </rPr>
      <t xml:space="preserve">  0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</si>
  <si>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</si>
  <si>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安全施工</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</si>
  <si>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</si>
  <si>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</si>
  <si>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</si>
  <si>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</si>
  <si>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</si>
  <si>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保健急救措施</t>
  </si>
  <si>
    <t>保健医药用品、急救用品，水上水下作业救生设备器具及满足施工总承包方安全管理的其他要求。</t>
  </si>
  <si>
    <t>施工机具的防护</t>
  </si>
  <si>
    <t>施工机具防雨、防风、防沙尘的防护措施以及及满足施工总承包方安全管理的其他要求。</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</si>
  <si>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</si>
  <si>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</si>
  <si>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</si>
  <si>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</si>
  <si>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</si>
  <si>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</si>
  <si>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</si>
  <si>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</si>
  <si>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</si>
  <si>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</si>
  <si>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</si>
  <si>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</si>
  <si>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分包报价综合单价分析表</t>
  </si>
  <si>
    <t>单位：元</t>
  </si>
  <si>
    <t>甲供材料</t>
  </si>
  <si>
    <t>单位</t>
  </si>
  <si>
    <t>工程量（暂定）</t>
  </si>
  <si>
    <t>不含税综合单价组成</t>
  </si>
  <si>
    <t>增值税</t>
  </si>
  <si>
    <t>含税    综合单价</t>
  </si>
  <si>
    <t>人工</t>
  </si>
  <si>
    <t>主材</t>
  </si>
  <si>
    <t>损耗辅材机械</t>
  </si>
  <si>
    <t>管理费利润等</t>
  </si>
  <si>
    <t>增值税率</t>
  </si>
  <si>
    <t>增值税金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</si>
</sst>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 numFmtId="179" formatCode="0.00_);[Red]\(0.00\)"/>
  </numFmts>
  <fonts count="57">
    <font>
      <sz val="11"/>
      <color theme="1"/>
      <name val="宋体"/>
      <charset val="134"/>
      <scheme val="minor"/>
    </font>
    <font>
      <sz val="11"/>
      <name val="宋体"/>
      <charset val="134"/>
      <scheme val="minor"/>
    </font>
    <font>
      <b/>
      <sz val="10"/>
      <name val="宋体"/>
      <charset val="134"/>
      <scheme val="minor"/>
    </font>
    <font>
      <b/>
      <sz val="14"/>
      <color theme="1"/>
      <name val="宋体"/>
      <charset val="134"/>
      <scheme val="minor"/>
    </font>
    <font>
      <b/>
      <sz val="18"/>
      <name val="宋体"/>
      <charset val="134"/>
    </font>
    <font>
      <sz val="10"/>
      <name val="宋体"/>
      <charset val="134"/>
    </font>
    <font>
      <b/>
      <sz val="10"/>
      <name val="宋体"/>
      <charset val="134"/>
    </font>
    <font>
      <b/>
      <sz val="10"/>
      <name val="新宋体"/>
      <charset val="134"/>
    </font>
    <font>
      <b/>
      <sz val="9"/>
      <color rgb="FF000000"/>
      <name val="宋体"/>
      <charset val="134"/>
    </font>
    <font>
      <sz val="9"/>
      <color rgb="FF000000"/>
      <name val="宋体"/>
      <charset val="134"/>
    </font>
    <font>
      <sz val="9"/>
      <name val="宋体"/>
      <charset val="134"/>
    </font>
    <font>
      <sz val="11"/>
      <color theme="1"/>
      <name val="宋体"/>
      <charset val="134"/>
    </font>
    <font>
      <b/>
      <sz val="16"/>
      <color theme="1"/>
      <name val="宋体"/>
      <charset val="134"/>
    </font>
    <font>
      <b/>
      <sz val="11"/>
      <name val="宋体"/>
      <charset val="134"/>
    </font>
    <font>
      <sz val="8"/>
      <name val="宋体"/>
      <charset val="134"/>
    </font>
    <font>
      <b/>
      <sz val="14"/>
      <name val="宋体"/>
      <charset val="134"/>
    </font>
    <font>
      <b/>
      <sz val="15"/>
      <color indexed="8"/>
      <name val="宋体"/>
      <charset val="134"/>
    </font>
    <font>
      <b/>
      <sz val="9"/>
      <color indexed="8"/>
      <name val="黑体"/>
      <charset val="134"/>
    </font>
    <font>
      <sz val="8"/>
      <name val="宋体"/>
      <charset val="134"/>
      <scheme val="minor"/>
    </font>
    <font>
      <sz val="9"/>
      <name val="SimSun"/>
      <charset val="134"/>
    </font>
    <font>
      <b/>
      <sz val="16"/>
      <color theme="1"/>
      <name val="宋体"/>
      <charset val="134"/>
      <scheme val="minor"/>
    </font>
    <font>
      <b/>
      <sz val="18"/>
      <color theme="1"/>
      <name val="宋体"/>
      <charset val="134"/>
      <scheme val="minor"/>
    </font>
    <font>
      <b/>
      <sz val="16"/>
      <name val="宋体"/>
      <charset val="134"/>
    </font>
    <font>
      <b/>
      <sz val="11"/>
      <color rgb="FF000000"/>
      <name val="宋体"/>
      <charset val="134"/>
    </font>
    <font>
      <sz val="10"/>
      <color rgb="FF000000"/>
      <name val="SimSun"/>
      <charset val="134"/>
    </font>
    <font>
      <sz val="9"/>
      <color indexed="8"/>
      <name val="宋体"/>
      <charset val="134"/>
    </font>
    <font>
      <sz val="10"/>
      <color rgb="FFFF0000"/>
      <name val="宋体"/>
      <charset val="134"/>
    </font>
    <font>
      <sz val="10"/>
      <name val="SimSun"/>
      <charset val="134"/>
    </font>
    <font>
      <sz val="11"/>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name val="Helv"/>
      <charset val="0"/>
    </font>
    <font>
      <sz val="10"/>
      <color indexed="8"/>
      <name val="宋体"/>
      <charset val="134"/>
    </font>
    <font>
      <sz val="11"/>
      <color rgb="FFFF0000"/>
      <name val="宋体"/>
      <charset val="134"/>
      <scheme val="minor"/>
    </font>
    <font>
      <u/>
      <sz val="11"/>
      <color rgb="FFFF0000"/>
      <name val="宋体"/>
      <charset val="134"/>
    </font>
    <font>
      <b/>
      <u/>
      <sz val="11"/>
      <name val="宋体"/>
      <charset val="134"/>
    </font>
    <font>
      <u/>
      <sz val="9"/>
      <name val="宋体"/>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3" borderId="10"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1" applyNumberFormat="0" applyFill="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7" fillId="0" borderId="0" applyNumberFormat="0" applyFill="0" applyBorder="0" applyAlignment="0" applyProtection="0">
      <alignment vertical="center"/>
    </xf>
    <xf numFmtId="0" fontId="38" fillId="4" borderId="13" applyNumberFormat="0" applyAlignment="0" applyProtection="0">
      <alignment vertical="center"/>
    </xf>
    <xf numFmtId="0" fontId="39" fillId="5" borderId="14" applyNumberFormat="0" applyAlignment="0" applyProtection="0">
      <alignment vertical="center"/>
    </xf>
    <xf numFmtId="0" fontId="40" fillId="5" borderId="13" applyNumberFormat="0" applyAlignment="0" applyProtection="0">
      <alignment vertical="center"/>
    </xf>
    <xf numFmtId="0" fontId="41" fillId="6" borderId="15" applyNumberFormat="0" applyAlignment="0" applyProtection="0">
      <alignment vertical="center"/>
    </xf>
    <xf numFmtId="0" fontId="42" fillId="0" borderId="16" applyNumberFormat="0" applyFill="0" applyAlignment="0" applyProtection="0">
      <alignment vertical="center"/>
    </xf>
    <xf numFmtId="0" fontId="43" fillId="0" borderId="17"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9" fillId="0" borderId="0"/>
    <xf numFmtId="0" fontId="0" fillId="0" borderId="0">
      <alignment vertical="center"/>
    </xf>
    <xf numFmtId="0" fontId="49" fillId="0" borderId="0">
      <alignment vertical="center"/>
    </xf>
    <xf numFmtId="0" fontId="0" fillId="0" borderId="0">
      <alignment vertical="center"/>
    </xf>
    <xf numFmtId="0" fontId="0" fillId="0" borderId="0">
      <alignment vertical="center"/>
    </xf>
    <xf numFmtId="0" fontId="50" fillId="0" borderId="0">
      <alignment vertical="center"/>
    </xf>
    <xf numFmtId="0" fontId="0" fillId="0" borderId="0">
      <alignment vertical="center"/>
    </xf>
    <xf numFmtId="0" fontId="49" fillId="0" borderId="0"/>
    <xf numFmtId="0" fontId="0" fillId="0" borderId="0">
      <alignment vertical="center"/>
    </xf>
    <xf numFmtId="0" fontId="51" fillId="0" borderId="0"/>
    <xf numFmtId="0" fontId="25" fillId="0" borderId="0"/>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52" fillId="0" borderId="0"/>
  </cellStyleXfs>
  <cellXfs count="149">
    <xf numFmtId="0" fontId="0" fillId="0" borderId="0" xfId="0">
      <alignment vertical="center"/>
    </xf>
    <xf numFmtId="0" fontId="0" fillId="0" borderId="0" xfId="0" applyFill="1" applyBorder="1" applyAlignment="1">
      <alignment vertical="center"/>
    </xf>
    <xf numFmtId="0" fontId="1" fillId="0" borderId="0" xfId="53" applyFont="1" applyFill="1" applyBorder="1" applyAlignment="1">
      <alignment vertical="center"/>
    </xf>
    <xf numFmtId="0" fontId="2" fillId="0" borderId="0" xfId="53" applyFont="1"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right" vertical="center"/>
    </xf>
    <xf numFmtId="9" fontId="0" fillId="0" borderId="0" xfId="0" applyNumberForma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9" fontId="3" fillId="0" borderId="0" xfId="0" applyNumberFormat="1" applyFont="1" applyFill="1" applyBorder="1" applyAlignment="1">
      <alignment horizontal="center" vertical="center"/>
    </xf>
    <xf numFmtId="0" fontId="4" fillId="0" borderId="0" xfId="55" applyNumberFormat="1" applyFont="1" applyFill="1" applyBorder="1" applyAlignment="1" applyProtection="1">
      <alignment horizontal="center" vertical="center" wrapText="1"/>
    </xf>
    <xf numFmtId="0" fontId="4" fillId="0" borderId="0" xfId="55" applyNumberFormat="1" applyFont="1" applyFill="1" applyBorder="1" applyAlignment="1" applyProtection="1">
      <alignment horizontal="right" vertical="center" wrapText="1"/>
    </xf>
    <xf numFmtId="9" fontId="4" fillId="0" borderId="0" xfId="55" applyNumberFormat="1" applyFont="1" applyFill="1" applyBorder="1" applyAlignment="1" applyProtection="1">
      <alignment horizontal="center" vertical="center" wrapText="1"/>
    </xf>
    <xf numFmtId="0" fontId="5" fillId="0" borderId="0" xfId="55" applyNumberFormat="1" applyFont="1" applyFill="1" applyBorder="1" applyAlignment="1" applyProtection="1">
      <alignment horizontal="right" vertical="center" wrapText="1"/>
    </xf>
    <xf numFmtId="0" fontId="6" fillId="0" borderId="1" xfId="55" applyNumberFormat="1" applyFont="1" applyFill="1" applyBorder="1" applyAlignment="1" applyProtection="1">
      <alignment horizontal="center" vertical="center" wrapText="1"/>
    </xf>
    <xf numFmtId="0" fontId="6" fillId="0" borderId="2" xfId="55" applyNumberFormat="1" applyFont="1" applyFill="1" applyBorder="1" applyAlignment="1" applyProtection="1">
      <alignment horizontal="center" vertical="center" wrapText="1"/>
    </xf>
    <xf numFmtId="0" fontId="6" fillId="0" borderId="3" xfId="55" applyNumberFormat="1" applyFont="1" applyFill="1" applyBorder="1" applyAlignment="1" applyProtection="1">
      <alignment horizontal="center" vertical="center" wrapText="1"/>
    </xf>
    <xf numFmtId="0" fontId="6" fillId="0" borderId="4" xfId="55" applyNumberFormat="1" applyFont="1" applyFill="1" applyBorder="1" applyAlignment="1" applyProtection="1">
      <alignment horizontal="center" vertical="center" wrapText="1"/>
    </xf>
    <xf numFmtId="0" fontId="6" fillId="0" borderId="5" xfId="55" applyNumberFormat="1" applyFont="1" applyFill="1" applyBorder="1" applyAlignment="1" applyProtection="1">
      <alignment horizontal="center" vertical="center" wrapText="1"/>
    </xf>
    <xf numFmtId="9" fontId="6" fillId="0" borderId="3" xfId="55" applyNumberFormat="1" applyFont="1" applyFill="1" applyBorder="1" applyAlignment="1" applyProtection="1">
      <alignment horizontal="center" vertical="center" wrapText="1"/>
    </xf>
    <xf numFmtId="0" fontId="6" fillId="0" borderId="5" xfId="55" applyNumberFormat="1" applyFont="1" applyFill="1" applyBorder="1" applyAlignment="1" applyProtection="1">
      <alignment vertical="center" wrapText="1"/>
    </xf>
    <xf numFmtId="0" fontId="6" fillId="0" borderId="6" xfId="55" applyNumberFormat="1" applyFont="1" applyFill="1" applyBorder="1" applyAlignment="1" applyProtection="1">
      <alignment horizontal="center" vertical="center" wrapText="1"/>
    </xf>
    <xf numFmtId="176" fontId="7" fillId="0" borderId="1" xfId="61" applyNumberFormat="1" applyFont="1" applyFill="1" applyBorder="1" applyAlignment="1">
      <alignment horizontal="center" vertical="center"/>
    </xf>
    <xf numFmtId="176" fontId="7" fillId="0" borderId="1" xfId="61" applyNumberFormat="1" applyFont="1" applyFill="1" applyBorder="1" applyAlignment="1">
      <alignment horizontal="center" vertical="center" wrapText="1"/>
    </xf>
    <xf numFmtId="9" fontId="6" fillId="0" borderId="1" xfId="55"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right" vertical="center" wrapText="1"/>
    </xf>
    <xf numFmtId="176"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right" vertical="center" wrapText="1"/>
    </xf>
    <xf numFmtId="0" fontId="11" fillId="0" borderId="0" xfId="0" applyFont="1" applyFill="1" applyAlignment="1">
      <alignment vertical="center" wrapText="1"/>
    </xf>
    <xf numFmtId="0" fontId="11" fillId="0" borderId="0" xfId="0" applyFont="1" applyFill="1" applyAlignment="1">
      <alignment horizontal="left"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2" fillId="0" borderId="0" xfId="0" applyFont="1" applyFill="1" applyAlignment="1">
      <alignment horizontal="left" vertical="center" wrapText="1"/>
    </xf>
    <xf numFmtId="0" fontId="1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0" fillId="0" borderId="0" xfId="0" applyFont="1" applyFill="1" applyBorder="1" applyAlignment="1">
      <alignment vertical="center"/>
    </xf>
    <xf numFmtId="0" fontId="14" fillId="0" borderId="0" xfId="0" applyFont="1" applyFill="1" applyBorder="1" applyAlignment="1">
      <alignment vertical="center"/>
    </xf>
    <xf numFmtId="0" fontId="10" fillId="0" borderId="0" xfId="0" applyFont="1" applyFill="1" applyBorder="1" applyAlignment="1">
      <alignment horizontal="center" vertical="center"/>
    </xf>
    <xf numFmtId="10" fontId="10" fillId="0" borderId="0" xfId="3" applyNumberFormat="1" applyFont="1" applyFill="1" applyBorder="1" applyAlignment="1">
      <alignment horizontal="center" vertical="center"/>
    </xf>
    <xf numFmtId="0" fontId="15" fillId="0" borderId="0" xfId="62" applyFont="1" applyFill="1" applyAlignment="1">
      <alignment horizontal="center" vertical="center" wrapText="1"/>
    </xf>
    <xf numFmtId="10" fontId="15" fillId="0" borderId="0" xfId="3" applyNumberFormat="1" applyFont="1" applyFill="1" applyBorder="1" applyAlignment="1" applyProtection="1">
      <alignment horizontal="center" vertical="center" wrapText="1"/>
    </xf>
    <xf numFmtId="0" fontId="14" fillId="0" borderId="1" xfId="62" applyFont="1" applyFill="1" applyBorder="1" applyAlignment="1">
      <alignment horizontal="center" vertical="center" wrapText="1"/>
    </xf>
    <xf numFmtId="10" fontId="14" fillId="0" borderId="1" xfId="3" applyNumberFormat="1" applyFont="1" applyFill="1" applyBorder="1" applyAlignment="1" applyProtection="1">
      <alignment horizontal="center" vertical="center" wrapText="1"/>
    </xf>
    <xf numFmtId="0" fontId="14" fillId="0" borderId="1" xfId="62" applyFont="1" applyFill="1" applyBorder="1" applyAlignment="1">
      <alignment horizontal="left" vertical="center" wrapText="1"/>
    </xf>
    <xf numFmtId="0" fontId="14" fillId="0" borderId="7" xfId="0" applyFont="1" applyFill="1" applyBorder="1" applyAlignment="1">
      <alignment horizontal="center" vertical="top" wrapText="1"/>
    </xf>
    <xf numFmtId="0" fontId="14" fillId="0" borderId="7" xfId="0" applyFont="1" applyFill="1" applyBorder="1" applyAlignment="1">
      <alignment horizontal="left" vertical="top" wrapText="1"/>
    </xf>
    <xf numFmtId="10" fontId="14" fillId="0" borderId="7" xfId="3" applyNumberFormat="1" applyFont="1" applyFill="1" applyBorder="1" applyAlignment="1">
      <alignment horizontal="center" vertical="top" wrapText="1"/>
    </xf>
    <xf numFmtId="0" fontId="14" fillId="0" borderId="0" xfId="0" applyFont="1" applyFill="1" applyBorder="1" applyAlignment="1">
      <alignment horizontal="center" vertical="top" wrapText="1"/>
    </xf>
    <xf numFmtId="0" fontId="14" fillId="0" borderId="0" xfId="0" applyFont="1" applyFill="1" applyBorder="1" applyAlignment="1">
      <alignment horizontal="left" vertical="top" wrapText="1"/>
    </xf>
    <xf numFmtId="10" fontId="14" fillId="0" borderId="0" xfId="3" applyNumberFormat="1" applyFont="1" applyFill="1" applyBorder="1" applyAlignment="1">
      <alignment horizontal="center" vertical="top" wrapText="1"/>
    </xf>
    <xf numFmtId="0" fontId="15" fillId="0" borderId="0" xfId="62" applyFont="1" applyFill="1" applyAlignment="1">
      <alignment horizontal="left" vertical="center" wrapText="1"/>
    </xf>
    <xf numFmtId="0" fontId="16" fillId="0" borderId="0" xfId="56" applyFont="1" applyFill="1" applyBorder="1" applyAlignment="1">
      <alignment horizontal="center" vertical="center"/>
    </xf>
    <xf numFmtId="10" fontId="16" fillId="0" borderId="0" xfId="3" applyNumberFormat="1" applyFont="1" applyFill="1" applyBorder="1" applyAlignment="1" applyProtection="1">
      <alignment horizontal="center" vertical="center"/>
    </xf>
    <xf numFmtId="0" fontId="17" fillId="0" borderId="1" xfId="56" applyFont="1" applyFill="1" applyBorder="1" applyAlignment="1">
      <alignment horizontal="center" vertical="center"/>
    </xf>
    <xf numFmtId="10" fontId="17" fillId="0" borderId="1" xfId="3" applyNumberFormat="1" applyFont="1" applyFill="1" applyBorder="1" applyAlignment="1" applyProtection="1">
      <alignment horizontal="center" vertical="center"/>
    </xf>
    <xf numFmtId="0" fontId="18" fillId="0" borderId="7" xfId="0" applyFont="1" applyFill="1" applyBorder="1" applyAlignment="1">
      <alignment horizontal="left" vertical="top" wrapText="1"/>
    </xf>
    <xf numFmtId="10" fontId="18" fillId="0" borderId="7" xfId="3" applyNumberFormat="1" applyFont="1" applyFill="1" applyBorder="1" applyAlignment="1">
      <alignment horizontal="center" vertical="top" wrapText="1"/>
    </xf>
    <xf numFmtId="0" fontId="18" fillId="0" borderId="0" xfId="0" applyFont="1" applyFill="1" applyBorder="1" applyAlignment="1">
      <alignment horizontal="left" vertical="top" wrapText="1"/>
    </xf>
    <xf numFmtId="10" fontId="18" fillId="0" borderId="0" xfId="3" applyNumberFormat="1" applyFont="1" applyFill="1" applyBorder="1" applyAlignment="1">
      <alignment horizontal="center" vertical="top" wrapText="1"/>
    </xf>
    <xf numFmtId="0" fontId="0" fillId="0" borderId="0" xfId="0" applyFont="1" applyFill="1" applyBorder="1" applyAlignment="1">
      <alignment vertical="center"/>
    </xf>
    <xf numFmtId="0" fontId="19" fillId="0" borderId="0" xfId="0" applyFont="1" applyFill="1" applyAlignment="1"/>
    <xf numFmtId="0" fontId="19" fillId="0" borderId="0" xfId="0" applyFont="1" applyFill="1" applyAlignment="1">
      <alignment horizontal="center"/>
    </xf>
    <xf numFmtId="176" fontId="19" fillId="0" borderId="0" xfId="0" applyNumberFormat="1" applyFont="1" applyFill="1" applyAlignment="1">
      <alignment horizontal="center"/>
    </xf>
    <xf numFmtId="176" fontId="19" fillId="0" borderId="0" xfId="0" applyNumberFormat="1" applyFont="1" applyFill="1" applyAlignment="1"/>
    <xf numFmtId="0" fontId="1" fillId="0" borderId="0" xfId="0" applyFont="1" applyFill="1">
      <alignment vertical="center"/>
    </xf>
    <xf numFmtId="0" fontId="20"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176" fontId="20" fillId="0" borderId="0" xfId="0" applyNumberFormat="1" applyFont="1" applyFill="1" applyBorder="1" applyAlignment="1">
      <alignment horizontal="center" vertical="center"/>
    </xf>
    <xf numFmtId="9" fontId="20" fillId="0" borderId="0" xfId="0" applyNumberFormat="1" applyFont="1" applyFill="1" applyBorder="1" applyAlignment="1">
      <alignment horizontal="center" vertical="center"/>
    </xf>
    <xf numFmtId="176" fontId="20" fillId="0" borderId="0" xfId="0" applyNumberFormat="1" applyFont="1" applyFill="1" applyBorder="1" applyAlignment="1">
      <alignment horizontal="right" vertical="center"/>
    </xf>
    <xf numFmtId="0" fontId="21" fillId="0" borderId="0" xfId="0" applyFont="1" applyFill="1" applyBorder="1" applyAlignment="1">
      <alignment horizontal="center" vertical="center"/>
    </xf>
    <xf numFmtId="0" fontId="22" fillId="0" borderId="0" xfId="55" applyNumberFormat="1" applyFont="1" applyFill="1" applyBorder="1" applyAlignment="1" applyProtection="1">
      <alignment horizontal="center" vertical="center" wrapText="1"/>
    </xf>
    <xf numFmtId="176" fontId="22" fillId="0" borderId="0" xfId="55" applyNumberFormat="1" applyFont="1" applyFill="1" applyBorder="1" applyAlignment="1" applyProtection="1">
      <alignment horizontal="center" vertical="center" wrapText="1"/>
    </xf>
    <xf numFmtId="9" fontId="22" fillId="0" borderId="0" xfId="55" applyNumberFormat="1" applyFont="1" applyFill="1" applyBorder="1" applyAlignment="1" applyProtection="1">
      <alignment horizontal="center" vertical="center" wrapText="1"/>
    </xf>
    <xf numFmtId="176" fontId="22" fillId="0" borderId="0" xfId="55" applyNumberFormat="1" applyFont="1" applyFill="1" applyBorder="1" applyAlignment="1" applyProtection="1">
      <alignment horizontal="right" vertical="center" wrapText="1"/>
    </xf>
    <xf numFmtId="0" fontId="23" fillId="0" borderId="0" xfId="50" applyFont="1" applyFill="1" applyBorder="1" applyAlignment="1">
      <alignment horizontal="left" vertical="center" wrapText="1"/>
    </xf>
    <xf numFmtId="0" fontId="23" fillId="0" borderId="0" xfId="50" applyFont="1" applyFill="1" applyBorder="1" applyAlignment="1">
      <alignment horizontal="center" vertical="center" wrapText="1"/>
    </xf>
    <xf numFmtId="176" fontId="23" fillId="0" borderId="0" xfId="50" applyNumberFormat="1" applyFont="1" applyFill="1" applyBorder="1" applyAlignment="1">
      <alignment horizontal="center" vertical="center" wrapText="1"/>
    </xf>
    <xf numFmtId="176" fontId="23" fillId="0" borderId="0" xfId="50" applyNumberFormat="1" applyFont="1" applyFill="1" applyBorder="1" applyAlignment="1">
      <alignment horizontal="left" vertical="center" wrapText="1"/>
    </xf>
    <xf numFmtId="176" fontId="23" fillId="0" borderId="0" xfId="50" applyNumberFormat="1" applyFont="1" applyFill="1" applyBorder="1" applyAlignment="1">
      <alignment horizontal="right" vertical="center" wrapText="1"/>
    </xf>
    <xf numFmtId="176" fontId="6" fillId="0" borderId="1" xfId="0" applyNumberFormat="1" applyFont="1" applyFill="1" applyBorder="1" applyAlignment="1">
      <alignment horizontal="center" vertical="center" wrapText="1"/>
    </xf>
    <xf numFmtId="176" fontId="6" fillId="0" borderId="1" xfId="55" applyNumberFormat="1" applyFont="1" applyFill="1" applyBorder="1" applyAlignment="1" applyProtection="1">
      <alignment horizontal="center" vertical="center" wrapText="1"/>
    </xf>
    <xf numFmtId="176" fontId="6" fillId="0" borderId="1" xfId="55" applyNumberFormat="1" applyFont="1" applyFill="1" applyBorder="1" applyAlignment="1" applyProtection="1">
      <alignment horizontal="right" vertical="center" wrapText="1"/>
    </xf>
    <xf numFmtId="0" fontId="6" fillId="0" borderId="0" xfId="55" applyNumberFormat="1" applyFont="1" applyFill="1" applyAlignment="1" applyProtection="1">
      <alignment horizontal="center" vertical="center" wrapText="1"/>
    </xf>
    <xf numFmtId="0" fontId="5" fillId="0" borderId="8"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6" xfId="55" applyNumberFormat="1" applyFont="1" applyFill="1" applyBorder="1" applyAlignment="1" applyProtection="1">
      <alignment horizontal="left" vertical="center" wrapText="1"/>
    </xf>
    <xf numFmtId="0" fontId="5" fillId="0" borderId="9" xfId="0" applyFont="1" applyFill="1" applyBorder="1" applyAlignment="1">
      <alignment horizontal="center" vertical="center" wrapText="1"/>
    </xf>
    <xf numFmtId="9" fontId="9" fillId="0" borderId="1" xfId="0" applyNumberFormat="1" applyFont="1" applyFill="1" applyBorder="1" applyAlignment="1" applyProtection="1">
      <alignment horizontal="center" vertical="center" wrapText="1"/>
    </xf>
    <xf numFmtId="1" fontId="5" fillId="0" borderId="6" xfId="0" applyNumberFormat="1" applyFont="1" applyFill="1" applyBorder="1" applyAlignment="1">
      <alignment horizontal="right" vertical="center" wrapText="1"/>
    </xf>
    <xf numFmtId="0" fontId="19" fillId="0" borderId="1" xfId="0" applyFont="1" applyFill="1" applyBorder="1" applyAlignment="1">
      <alignment horizontal="center" vertical="center"/>
    </xf>
    <xf numFmtId="1" fontId="5" fillId="0" borderId="0" xfId="0" applyNumberFormat="1" applyFont="1" applyFill="1" applyAlignment="1">
      <alignment horizontal="right" vertical="center" wrapText="1"/>
    </xf>
    <xf numFmtId="177" fontId="24" fillId="0" borderId="1" xfId="0" applyNumberFormat="1" applyFont="1" applyFill="1" applyBorder="1" applyAlignment="1">
      <alignment horizontal="center" vertical="center" wrapText="1"/>
    </xf>
    <xf numFmtId="176" fontId="5" fillId="0" borderId="0" xfId="0" applyNumberFormat="1" applyFont="1" applyFill="1" applyAlignment="1">
      <alignment horizontal="right" vertical="center" wrapText="1"/>
    </xf>
    <xf numFmtId="0" fontId="25" fillId="0" borderId="1" xfId="0" applyNumberFormat="1" applyFont="1" applyFill="1" applyBorder="1" applyAlignment="1">
      <alignment horizontal="left" vertical="center" wrapText="1"/>
    </xf>
    <xf numFmtId="0" fontId="10" fillId="0" borderId="6" xfId="55" applyNumberFormat="1" applyFont="1" applyFill="1" applyBorder="1" applyAlignment="1" applyProtection="1">
      <alignment horizontal="center" vertical="center" wrapText="1"/>
    </xf>
    <xf numFmtId="0" fontId="5" fillId="0" borderId="1" xfId="0" applyNumberFormat="1" applyFont="1" applyFill="1" applyBorder="1" applyAlignment="1">
      <alignment horizontal="right" vertical="center" wrapText="1"/>
    </xf>
    <xf numFmtId="176" fontId="26"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177" fontId="27"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right" vertical="center" wrapText="1"/>
    </xf>
    <xf numFmtId="9"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right" vertical="center" wrapText="1"/>
    </xf>
    <xf numFmtId="176" fontId="6" fillId="0" borderId="0" xfId="55" applyNumberFormat="1" applyFont="1" applyFill="1" applyAlignment="1" applyProtection="1">
      <alignment horizontal="center" vertical="center" wrapText="1"/>
    </xf>
    <xf numFmtId="0" fontId="6"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4" fontId="6" fillId="0" borderId="0" xfId="55" applyNumberFormat="1" applyFont="1" applyFill="1" applyAlignment="1" applyProtection="1">
      <alignment horizontal="center" vertical="center" wrapText="1"/>
    </xf>
    <xf numFmtId="4" fontId="19" fillId="0" borderId="0" xfId="0" applyNumberFormat="1" applyFont="1" applyFill="1" applyAlignment="1"/>
    <xf numFmtId="0" fontId="28" fillId="0" borderId="0" xfId="0" applyFont="1" applyFill="1" applyBorder="1" applyAlignment="1">
      <alignment vertical="center"/>
    </xf>
    <xf numFmtId="0" fontId="13" fillId="0" borderId="0" xfId="0" applyFont="1" applyFill="1" applyBorder="1" applyAlignment="1">
      <alignment vertical="center"/>
    </xf>
    <xf numFmtId="49" fontId="28" fillId="0" borderId="0" xfId="0" applyNumberFormat="1" applyFont="1" applyFill="1" applyBorder="1" applyAlignment="1">
      <alignment horizontal="center" vertical="center"/>
    </xf>
    <xf numFmtId="179" fontId="28" fillId="0" borderId="0" xfId="0" applyNumberFormat="1" applyFont="1" applyFill="1" applyBorder="1" applyAlignment="1">
      <alignment vertical="center"/>
    </xf>
    <xf numFmtId="49" fontId="13" fillId="0" borderId="0" xfId="0" applyNumberFormat="1" applyFont="1" applyFill="1" applyAlignment="1">
      <alignment horizontal="left" vertical="center"/>
    </xf>
    <xf numFmtId="49" fontId="29" fillId="0" borderId="0" xfId="57" applyNumberFormat="1" applyFont="1" applyFill="1" applyAlignment="1">
      <alignment horizontal="center" vertical="center"/>
    </xf>
    <xf numFmtId="0" fontId="29" fillId="0" borderId="0" xfId="57" applyFont="1" applyFill="1" applyAlignment="1">
      <alignment horizontal="center" vertical="center"/>
    </xf>
    <xf numFmtId="0" fontId="1" fillId="0" borderId="0" xfId="57" applyFont="1" applyFill="1" applyAlignment="1">
      <alignment vertical="center"/>
    </xf>
    <xf numFmtId="49" fontId="29" fillId="0" borderId="1" xfId="0" applyNumberFormat="1" applyFont="1" applyFill="1" applyBorder="1" applyAlignment="1" applyProtection="1">
      <alignment horizontal="center" vertical="center"/>
    </xf>
    <xf numFmtId="49" fontId="29" fillId="0" borderId="1" xfId="0" applyNumberFormat="1" applyFont="1" applyFill="1" applyBorder="1" applyAlignment="1" applyProtection="1">
      <alignment horizontal="center" vertical="center" wrapText="1"/>
    </xf>
    <xf numFmtId="49" fontId="29" fillId="2" borderId="1" xfId="0" applyNumberFormat="1" applyFont="1" applyFill="1" applyBorder="1" applyAlignment="1" applyProtection="1">
      <alignment horizontal="center" vertical="center"/>
    </xf>
    <xf numFmtId="49" fontId="29" fillId="2" borderId="1" xfId="0" applyNumberFormat="1" applyFont="1" applyFill="1" applyBorder="1" applyAlignment="1" applyProtection="1">
      <alignment horizontal="left" vertical="center" wrapText="1"/>
    </xf>
    <xf numFmtId="49" fontId="1" fillId="0" borderId="1" xfId="0" applyNumberFormat="1" applyFont="1" applyFill="1" applyBorder="1" applyAlignment="1" applyProtection="1">
      <alignment horizontal="center" vertical="center"/>
    </xf>
    <xf numFmtId="49" fontId="28" fillId="0" borderId="1" xfId="0" applyNumberFormat="1" applyFont="1" applyFill="1" applyBorder="1" applyAlignment="1" applyProtection="1">
      <alignment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pplyProtection="1">
      <alignment vertical="center" wrapText="1"/>
    </xf>
    <xf numFmtId="179" fontId="13" fillId="0" borderId="0" xfId="0" applyNumberFormat="1" applyFont="1" applyFill="1" applyBorder="1" applyAlignment="1">
      <alignment vertical="center"/>
    </xf>
    <xf numFmtId="0" fontId="28" fillId="0" borderId="1" xfId="0" applyFont="1" applyFill="1" applyBorder="1" applyAlignment="1" applyProtection="1">
      <alignment vertical="center" wrapText="1"/>
      <protection locked="0"/>
    </xf>
    <xf numFmtId="0" fontId="1" fillId="0" borderId="1" xfId="0" applyFont="1" applyFill="1" applyBorder="1" applyAlignment="1">
      <alignment vertical="center" wrapText="1"/>
    </xf>
    <xf numFmtId="49" fontId="1"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wrapText="1"/>
    </xf>
    <xf numFmtId="0" fontId="29" fillId="0" borderId="1" xfId="0" applyFont="1" applyFill="1" applyBorder="1" applyAlignment="1">
      <alignment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_保利花园二期一标段总包清单汇总表及土建总包工程量清单00 2 2" xfId="49"/>
    <cellStyle name="常规 6" xfId="50"/>
    <cellStyle name="常规 16 4 2 2" xfId="51"/>
    <cellStyle name="常规 9" xfId="52"/>
    <cellStyle name="常规 2 2 2" xfId="53"/>
    <cellStyle name="常规 7_保利地产总包清单内部讨论稿-安装2016-6-18 2 3 2" xfId="54"/>
    <cellStyle name="常规 2" xfId="55"/>
    <cellStyle name="常规 2 5 3" xfId="56"/>
    <cellStyle name="常规 14" xfId="57"/>
    <cellStyle name="常规_B包一标段-南通宏华清单（最终版）" xfId="58"/>
    <cellStyle name="常规 2 2 3 2" xfId="59"/>
    <cellStyle name="千位分隔 7 2" xfId="60"/>
    <cellStyle name="千位分隔 3 2 2 2" xfId="61"/>
    <cellStyle name="Normal" xfId="6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3.xml"/><Relationship Id="rId98" Type="http://schemas.openxmlformats.org/officeDocument/2006/relationships/externalLink" Target="externalLinks/externalLink92.xml"/><Relationship Id="rId97" Type="http://schemas.openxmlformats.org/officeDocument/2006/relationships/externalLink" Target="externalLinks/externalLink91.xml"/><Relationship Id="rId96" Type="http://schemas.openxmlformats.org/officeDocument/2006/relationships/externalLink" Target="externalLinks/externalLink90.xml"/><Relationship Id="rId95" Type="http://schemas.openxmlformats.org/officeDocument/2006/relationships/externalLink" Target="externalLinks/externalLink89.xml"/><Relationship Id="rId94" Type="http://schemas.openxmlformats.org/officeDocument/2006/relationships/externalLink" Target="externalLinks/externalLink88.xml"/><Relationship Id="rId93" Type="http://schemas.openxmlformats.org/officeDocument/2006/relationships/externalLink" Target="externalLinks/externalLink87.xml"/><Relationship Id="rId92" Type="http://schemas.openxmlformats.org/officeDocument/2006/relationships/externalLink" Target="externalLinks/externalLink86.xml"/><Relationship Id="rId91" Type="http://schemas.openxmlformats.org/officeDocument/2006/relationships/externalLink" Target="externalLinks/externalLink85.xml"/><Relationship Id="rId90" Type="http://schemas.openxmlformats.org/officeDocument/2006/relationships/externalLink" Target="externalLinks/externalLink84.xml"/><Relationship Id="rId9" Type="http://schemas.openxmlformats.org/officeDocument/2006/relationships/externalLink" Target="externalLinks/externalLink3.xml"/><Relationship Id="rId89" Type="http://schemas.openxmlformats.org/officeDocument/2006/relationships/externalLink" Target="externalLinks/externalLink83.xml"/><Relationship Id="rId88" Type="http://schemas.openxmlformats.org/officeDocument/2006/relationships/externalLink" Target="externalLinks/externalLink82.xml"/><Relationship Id="rId87" Type="http://schemas.openxmlformats.org/officeDocument/2006/relationships/externalLink" Target="externalLinks/externalLink81.xml"/><Relationship Id="rId86" Type="http://schemas.openxmlformats.org/officeDocument/2006/relationships/externalLink" Target="externalLinks/externalLink80.xml"/><Relationship Id="rId85" Type="http://schemas.openxmlformats.org/officeDocument/2006/relationships/externalLink" Target="externalLinks/externalLink79.xml"/><Relationship Id="rId84" Type="http://schemas.openxmlformats.org/officeDocument/2006/relationships/externalLink" Target="externalLinks/externalLink78.xml"/><Relationship Id="rId83" Type="http://schemas.openxmlformats.org/officeDocument/2006/relationships/externalLink" Target="externalLinks/externalLink77.xml"/><Relationship Id="rId82" Type="http://schemas.openxmlformats.org/officeDocument/2006/relationships/externalLink" Target="externalLinks/externalLink76.xml"/><Relationship Id="rId81" Type="http://schemas.openxmlformats.org/officeDocument/2006/relationships/externalLink" Target="externalLinks/externalLink75.xml"/><Relationship Id="rId80" Type="http://schemas.openxmlformats.org/officeDocument/2006/relationships/externalLink" Target="externalLinks/externalLink74.xml"/><Relationship Id="rId8" Type="http://schemas.openxmlformats.org/officeDocument/2006/relationships/externalLink" Target="externalLinks/externalLink2.xml"/><Relationship Id="rId79" Type="http://schemas.openxmlformats.org/officeDocument/2006/relationships/externalLink" Target="externalLinks/externalLink73.xml"/><Relationship Id="rId78" Type="http://schemas.openxmlformats.org/officeDocument/2006/relationships/externalLink" Target="externalLinks/externalLink72.xml"/><Relationship Id="rId77" Type="http://schemas.openxmlformats.org/officeDocument/2006/relationships/externalLink" Target="externalLinks/externalLink71.xml"/><Relationship Id="rId76" Type="http://schemas.openxmlformats.org/officeDocument/2006/relationships/externalLink" Target="externalLinks/externalLink70.xml"/><Relationship Id="rId75" Type="http://schemas.openxmlformats.org/officeDocument/2006/relationships/externalLink" Target="externalLinks/externalLink69.xml"/><Relationship Id="rId74" Type="http://schemas.openxmlformats.org/officeDocument/2006/relationships/externalLink" Target="externalLinks/externalLink68.xml"/><Relationship Id="rId73" Type="http://schemas.openxmlformats.org/officeDocument/2006/relationships/externalLink" Target="externalLinks/externalLink67.xml"/><Relationship Id="rId72" Type="http://schemas.openxmlformats.org/officeDocument/2006/relationships/externalLink" Target="externalLinks/externalLink66.xml"/><Relationship Id="rId71" Type="http://schemas.openxmlformats.org/officeDocument/2006/relationships/externalLink" Target="externalLinks/externalLink65.xml"/><Relationship Id="rId70" Type="http://schemas.openxmlformats.org/officeDocument/2006/relationships/externalLink" Target="externalLinks/externalLink64.xml"/><Relationship Id="rId7" Type="http://schemas.openxmlformats.org/officeDocument/2006/relationships/externalLink" Target="externalLinks/externalLink1.xml"/><Relationship Id="rId69" Type="http://schemas.openxmlformats.org/officeDocument/2006/relationships/externalLink" Target="externalLinks/externalLink63.xml"/><Relationship Id="rId68" Type="http://schemas.openxmlformats.org/officeDocument/2006/relationships/externalLink" Target="externalLinks/externalLink62.xml"/><Relationship Id="rId67" Type="http://schemas.openxmlformats.org/officeDocument/2006/relationships/externalLink" Target="externalLinks/externalLink61.xml"/><Relationship Id="rId66" Type="http://schemas.openxmlformats.org/officeDocument/2006/relationships/externalLink" Target="externalLinks/externalLink60.xml"/><Relationship Id="rId65" Type="http://schemas.openxmlformats.org/officeDocument/2006/relationships/externalLink" Target="externalLinks/externalLink59.xml"/><Relationship Id="rId64" Type="http://schemas.openxmlformats.org/officeDocument/2006/relationships/externalLink" Target="externalLinks/externalLink58.xml"/><Relationship Id="rId63" Type="http://schemas.openxmlformats.org/officeDocument/2006/relationships/externalLink" Target="externalLinks/externalLink57.xml"/><Relationship Id="rId62" Type="http://schemas.openxmlformats.org/officeDocument/2006/relationships/externalLink" Target="externalLinks/externalLink56.xml"/><Relationship Id="rId61" Type="http://schemas.openxmlformats.org/officeDocument/2006/relationships/externalLink" Target="externalLinks/externalLink55.xml"/><Relationship Id="rId60" Type="http://schemas.openxmlformats.org/officeDocument/2006/relationships/externalLink" Target="externalLinks/externalLink54.xml"/><Relationship Id="rId6" Type="http://schemas.openxmlformats.org/officeDocument/2006/relationships/customXml" Target="../customXml/item1.xml"/><Relationship Id="rId59" Type="http://schemas.openxmlformats.org/officeDocument/2006/relationships/externalLink" Target="externalLinks/externalLink53.xml"/><Relationship Id="rId58" Type="http://schemas.openxmlformats.org/officeDocument/2006/relationships/externalLink" Target="externalLinks/externalLink52.xml"/><Relationship Id="rId57" Type="http://schemas.openxmlformats.org/officeDocument/2006/relationships/externalLink" Target="externalLinks/externalLink51.xml"/><Relationship Id="rId56" Type="http://schemas.openxmlformats.org/officeDocument/2006/relationships/externalLink" Target="externalLinks/externalLink50.xml"/><Relationship Id="rId55" Type="http://schemas.openxmlformats.org/officeDocument/2006/relationships/externalLink" Target="externalLinks/externalLink49.xml"/><Relationship Id="rId54" Type="http://schemas.openxmlformats.org/officeDocument/2006/relationships/externalLink" Target="externalLinks/externalLink48.xml"/><Relationship Id="rId53" Type="http://schemas.openxmlformats.org/officeDocument/2006/relationships/externalLink" Target="externalLinks/externalLink47.xml"/><Relationship Id="rId52" Type="http://schemas.openxmlformats.org/officeDocument/2006/relationships/externalLink" Target="externalLinks/externalLink46.xml"/><Relationship Id="rId51" Type="http://schemas.openxmlformats.org/officeDocument/2006/relationships/externalLink" Target="externalLinks/externalLink45.xml"/><Relationship Id="rId50" Type="http://schemas.openxmlformats.org/officeDocument/2006/relationships/externalLink" Target="externalLinks/externalLink44.xml"/><Relationship Id="rId5" Type="http://schemas.openxmlformats.org/officeDocument/2006/relationships/worksheet" Target="worksheets/sheet5.xml"/><Relationship Id="rId49" Type="http://schemas.openxmlformats.org/officeDocument/2006/relationships/externalLink" Target="externalLinks/externalLink43.xml"/><Relationship Id="rId48" Type="http://schemas.openxmlformats.org/officeDocument/2006/relationships/externalLink" Target="externalLinks/externalLink42.xml"/><Relationship Id="rId47" Type="http://schemas.openxmlformats.org/officeDocument/2006/relationships/externalLink" Target="externalLinks/externalLink41.xml"/><Relationship Id="rId46" Type="http://schemas.openxmlformats.org/officeDocument/2006/relationships/externalLink" Target="externalLinks/externalLink40.xml"/><Relationship Id="rId45" Type="http://schemas.openxmlformats.org/officeDocument/2006/relationships/externalLink" Target="externalLinks/externalLink39.xml"/><Relationship Id="rId44" Type="http://schemas.openxmlformats.org/officeDocument/2006/relationships/externalLink" Target="externalLinks/externalLink38.xml"/><Relationship Id="rId43" Type="http://schemas.openxmlformats.org/officeDocument/2006/relationships/externalLink" Target="externalLinks/externalLink37.xml"/><Relationship Id="rId42" Type="http://schemas.openxmlformats.org/officeDocument/2006/relationships/externalLink" Target="externalLinks/externalLink36.xml"/><Relationship Id="rId41" Type="http://schemas.openxmlformats.org/officeDocument/2006/relationships/externalLink" Target="externalLinks/externalLink35.xml"/><Relationship Id="rId40" Type="http://schemas.openxmlformats.org/officeDocument/2006/relationships/externalLink" Target="externalLinks/externalLink34.xml"/><Relationship Id="rId4" Type="http://schemas.openxmlformats.org/officeDocument/2006/relationships/worksheet" Target="worksheets/sheet4.xml"/><Relationship Id="rId39" Type="http://schemas.openxmlformats.org/officeDocument/2006/relationships/externalLink" Target="externalLinks/externalLink33.xml"/><Relationship Id="rId38" Type="http://schemas.openxmlformats.org/officeDocument/2006/relationships/externalLink" Target="externalLinks/externalLink32.xml"/><Relationship Id="rId37" Type="http://schemas.openxmlformats.org/officeDocument/2006/relationships/externalLink" Target="externalLinks/externalLink31.xml"/><Relationship Id="rId36" Type="http://schemas.openxmlformats.org/officeDocument/2006/relationships/externalLink" Target="externalLinks/externalLink30.xml"/><Relationship Id="rId35" Type="http://schemas.openxmlformats.org/officeDocument/2006/relationships/externalLink" Target="externalLinks/externalLink29.xml"/><Relationship Id="rId34" Type="http://schemas.openxmlformats.org/officeDocument/2006/relationships/externalLink" Target="externalLinks/externalLink28.xml"/><Relationship Id="rId33" Type="http://schemas.openxmlformats.org/officeDocument/2006/relationships/externalLink" Target="externalLinks/externalLink27.xml"/><Relationship Id="rId32" Type="http://schemas.openxmlformats.org/officeDocument/2006/relationships/externalLink" Target="externalLinks/externalLink26.xml"/><Relationship Id="rId31" Type="http://schemas.openxmlformats.org/officeDocument/2006/relationships/externalLink" Target="externalLinks/externalLink25.xml"/><Relationship Id="rId30" Type="http://schemas.openxmlformats.org/officeDocument/2006/relationships/externalLink" Target="externalLinks/externalLink24.xml"/><Relationship Id="rId3" Type="http://schemas.openxmlformats.org/officeDocument/2006/relationships/worksheet" Target="worksheets/sheet3.xml"/><Relationship Id="rId29" Type="http://schemas.openxmlformats.org/officeDocument/2006/relationships/externalLink" Target="externalLinks/externalLink23.xml"/><Relationship Id="rId28" Type="http://schemas.openxmlformats.org/officeDocument/2006/relationships/externalLink" Target="externalLinks/externalLink22.xml"/><Relationship Id="rId27" Type="http://schemas.openxmlformats.org/officeDocument/2006/relationships/externalLink" Target="externalLinks/externalLink21.xml"/><Relationship Id="rId26" Type="http://schemas.openxmlformats.org/officeDocument/2006/relationships/externalLink" Target="externalLinks/externalLink20.xml"/><Relationship Id="rId25" Type="http://schemas.openxmlformats.org/officeDocument/2006/relationships/externalLink" Target="externalLinks/externalLink19.xml"/><Relationship Id="rId24" Type="http://schemas.openxmlformats.org/officeDocument/2006/relationships/externalLink" Target="externalLinks/externalLink18.xml"/><Relationship Id="rId23" Type="http://schemas.openxmlformats.org/officeDocument/2006/relationships/externalLink" Target="externalLinks/externalLink17.xml"/><Relationship Id="rId22" Type="http://schemas.openxmlformats.org/officeDocument/2006/relationships/externalLink" Target="externalLinks/externalLink16.xml"/><Relationship Id="rId21" Type="http://schemas.openxmlformats.org/officeDocument/2006/relationships/externalLink" Target="externalLinks/externalLink15.xml"/><Relationship Id="rId20" Type="http://schemas.openxmlformats.org/officeDocument/2006/relationships/externalLink" Target="externalLinks/externalLink14.xml"/><Relationship Id="rId2" Type="http://schemas.openxmlformats.org/officeDocument/2006/relationships/worksheet" Target="worksheets/sheet2.xml"/><Relationship Id="rId19" Type="http://schemas.openxmlformats.org/officeDocument/2006/relationships/externalLink" Target="externalLinks/externalLink13.xml"/><Relationship Id="rId186" Type="http://schemas.openxmlformats.org/officeDocument/2006/relationships/styles" Target="styles.xml"/><Relationship Id="rId185" Type="http://schemas.openxmlformats.org/officeDocument/2006/relationships/sharedStrings" Target="sharedStrings.xml"/><Relationship Id="rId184" Type="http://schemas.openxmlformats.org/officeDocument/2006/relationships/theme" Target="theme/theme1.xml"/><Relationship Id="rId183" Type="http://schemas.openxmlformats.org/officeDocument/2006/relationships/externalLink" Target="externalLinks/externalLink177.xml"/><Relationship Id="rId182" Type="http://schemas.openxmlformats.org/officeDocument/2006/relationships/externalLink" Target="externalLinks/externalLink176.xml"/><Relationship Id="rId181" Type="http://schemas.openxmlformats.org/officeDocument/2006/relationships/externalLink" Target="externalLinks/externalLink175.xml"/><Relationship Id="rId180" Type="http://schemas.openxmlformats.org/officeDocument/2006/relationships/externalLink" Target="externalLinks/externalLink174.xml"/><Relationship Id="rId18" Type="http://schemas.openxmlformats.org/officeDocument/2006/relationships/externalLink" Target="externalLinks/externalLink12.xml"/><Relationship Id="rId179" Type="http://schemas.openxmlformats.org/officeDocument/2006/relationships/externalLink" Target="externalLinks/externalLink173.xml"/><Relationship Id="rId178" Type="http://schemas.openxmlformats.org/officeDocument/2006/relationships/externalLink" Target="externalLinks/externalLink172.xml"/><Relationship Id="rId177" Type="http://schemas.openxmlformats.org/officeDocument/2006/relationships/externalLink" Target="externalLinks/externalLink171.xml"/><Relationship Id="rId176" Type="http://schemas.openxmlformats.org/officeDocument/2006/relationships/externalLink" Target="externalLinks/externalLink170.xml"/><Relationship Id="rId175" Type="http://schemas.openxmlformats.org/officeDocument/2006/relationships/externalLink" Target="externalLinks/externalLink169.xml"/><Relationship Id="rId174" Type="http://schemas.openxmlformats.org/officeDocument/2006/relationships/externalLink" Target="externalLinks/externalLink168.xml"/><Relationship Id="rId173" Type="http://schemas.openxmlformats.org/officeDocument/2006/relationships/externalLink" Target="externalLinks/externalLink167.xml"/><Relationship Id="rId172" Type="http://schemas.openxmlformats.org/officeDocument/2006/relationships/externalLink" Target="externalLinks/externalLink166.xml"/><Relationship Id="rId171" Type="http://schemas.openxmlformats.org/officeDocument/2006/relationships/externalLink" Target="externalLinks/externalLink165.xml"/><Relationship Id="rId170" Type="http://schemas.openxmlformats.org/officeDocument/2006/relationships/externalLink" Target="externalLinks/externalLink164.xml"/><Relationship Id="rId17" Type="http://schemas.openxmlformats.org/officeDocument/2006/relationships/externalLink" Target="externalLinks/externalLink11.xml"/><Relationship Id="rId169" Type="http://schemas.openxmlformats.org/officeDocument/2006/relationships/externalLink" Target="externalLinks/externalLink163.xml"/><Relationship Id="rId168" Type="http://schemas.openxmlformats.org/officeDocument/2006/relationships/externalLink" Target="externalLinks/externalLink162.xml"/><Relationship Id="rId167" Type="http://schemas.openxmlformats.org/officeDocument/2006/relationships/externalLink" Target="externalLinks/externalLink161.xml"/><Relationship Id="rId166" Type="http://schemas.openxmlformats.org/officeDocument/2006/relationships/externalLink" Target="externalLinks/externalLink160.xml"/><Relationship Id="rId165" Type="http://schemas.openxmlformats.org/officeDocument/2006/relationships/externalLink" Target="externalLinks/externalLink159.xml"/><Relationship Id="rId164" Type="http://schemas.openxmlformats.org/officeDocument/2006/relationships/externalLink" Target="externalLinks/externalLink158.xml"/><Relationship Id="rId163" Type="http://schemas.openxmlformats.org/officeDocument/2006/relationships/externalLink" Target="externalLinks/externalLink157.xml"/><Relationship Id="rId162" Type="http://schemas.openxmlformats.org/officeDocument/2006/relationships/externalLink" Target="externalLinks/externalLink156.xml"/><Relationship Id="rId161" Type="http://schemas.openxmlformats.org/officeDocument/2006/relationships/externalLink" Target="externalLinks/externalLink155.xml"/><Relationship Id="rId160" Type="http://schemas.openxmlformats.org/officeDocument/2006/relationships/externalLink" Target="externalLinks/externalLink154.xml"/><Relationship Id="rId16" Type="http://schemas.openxmlformats.org/officeDocument/2006/relationships/externalLink" Target="externalLinks/externalLink10.xml"/><Relationship Id="rId159" Type="http://schemas.openxmlformats.org/officeDocument/2006/relationships/externalLink" Target="externalLinks/externalLink153.xml"/><Relationship Id="rId158" Type="http://schemas.openxmlformats.org/officeDocument/2006/relationships/externalLink" Target="externalLinks/externalLink152.xml"/><Relationship Id="rId157" Type="http://schemas.openxmlformats.org/officeDocument/2006/relationships/externalLink" Target="externalLinks/externalLink151.xml"/><Relationship Id="rId156" Type="http://schemas.openxmlformats.org/officeDocument/2006/relationships/externalLink" Target="externalLinks/externalLink150.xml"/><Relationship Id="rId155" Type="http://schemas.openxmlformats.org/officeDocument/2006/relationships/externalLink" Target="externalLinks/externalLink149.xml"/><Relationship Id="rId154" Type="http://schemas.openxmlformats.org/officeDocument/2006/relationships/externalLink" Target="externalLinks/externalLink148.xml"/><Relationship Id="rId153" Type="http://schemas.openxmlformats.org/officeDocument/2006/relationships/externalLink" Target="externalLinks/externalLink147.xml"/><Relationship Id="rId152" Type="http://schemas.openxmlformats.org/officeDocument/2006/relationships/externalLink" Target="externalLinks/externalLink146.xml"/><Relationship Id="rId151" Type="http://schemas.openxmlformats.org/officeDocument/2006/relationships/externalLink" Target="externalLinks/externalLink145.xml"/><Relationship Id="rId150" Type="http://schemas.openxmlformats.org/officeDocument/2006/relationships/externalLink" Target="externalLinks/externalLink144.xml"/><Relationship Id="rId15" Type="http://schemas.openxmlformats.org/officeDocument/2006/relationships/externalLink" Target="externalLinks/externalLink9.xml"/><Relationship Id="rId149" Type="http://schemas.openxmlformats.org/officeDocument/2006/relationships/externalLink" Target="externalLinks/externalLink143.xml"/><Relationship Id="rId148" Type="http://schemas.openxmlformats.org/officeDocument/2006/relationships/externalLink" Target="externalLinks/externalLink142.xml"/><Relationship Id="rId147" Type="http://schemas.openxmlformats.org/officeDocument/2006/relationships/externalLink" Target="externalLinks/externalLink141.xml"/><Relationship Id="rId146" Type="http://schemas.openxmlformats.org/officeDocument/2006/relationships/externalLink" Target="externalLinks/externalLink140.xml"/><Relationship Id="rId145" Type="http://schemas.openxmlformats.org/officeDocument/2006/relationships/externalLink" Target="externalLinks/externalLink139.xml"/><Relationship Id="rId144" Type="http://schemas.openxmlformats.org/officeDocument/2006/relationships/externalLink" Target="externalLinks/externalLink138.xml"/><Relationship Id="rId143" Type="http://schemas.openxmlformats.org/officeDocument/2006/relationships/externalLink" Target="externalLinks/externalLink137.xml"/><Relationship Id="rId142" Type="http://schemas.openxmlformats.org/officeDocument/2006/relationships/externalLink" Target="externalLinks/externalLink136.xml"/><Relationship Id="rId141" Type="http://schemas.openxmlformats.org/officeDocument/2006/relationships/externalLink" Target="externalLinks/externalLink135.xml"/><Relationship Id="rId140" Type="http://schemas.openxmlformats.org/officeDocument/2006/relationships/externalLink" Target="externalLinks/externalLink134.xml"/><Relationship Id="rId14" Type="http://schemas.openxmlformats.org/officeDocument/2006/relationships/externalLink" Target="externalLinks/externalLink8.xml"/><Relationship Id="rId139" Type="http://schemas.openxmlformats.org/officeDocument/2006/relationships/externalLink" Target="externalLinks/externalLink133.xml"/><Relationship Id="rId138" Type="http://schemas.openxmlformats.org/officeDocument/2006/relationships/externalLink" Target="externalLinks/externalLink132.xml"/><Relationship Id="rId137" Type="http://schemas.openxmlformats.org/officeDocument/2006/relationships/externalLink" Target="externalLinks/externalLink131.xml"/><Relationship Id="rId136" Type="http://schemas.openxmlformats.org/officeDocument/2006/relationships/externalLink" Target="externalLinks/externalLink130.xml"/><Relationship Id="rId135" Type="http://schemas.openxmlformats.org/officeDocument/2006/relationships/externalLink" Target="externalLinks/externalLink129.xml"/><Relationship Id="rId134" Type="http://schemas.openxmlformats.org/officeDocument/2006/relationships/externalLink" Target="externalLinks/externalLink128.xml"/><Relationship Id="rId133" Type="http://schemas.openxmlformats.org/officeDocument/2006/relationships/externalLink" Target="externalLinks/externalLink127.xml"/><Relationship Id="rId132" Type="http://schemas.openxmlformats.org/officeDocument/2006/relationships/externalLink" Target="externalLinks/externalLink126.xml"/><Relationship Id="rId131" Type="http://schemas.openxmlformats.org/officeDocument/2006/relationships/externalLink" Target="externalLinks/externalLink125.xml"/><Relationship Id="rId130" Type="http://schemas.openxmlformats.org/officeDocument/2006/relationships/externalLink" Target="externalLinks/externalLink124.xml"/><Relationship Id="rId13" Type="http://schemas.openxmlformats.org/officeDocument/2006/relationships/externalLink" Target="externalLinks/externalLink7.xml"/><Relationship Id="rId129" Type="http://schemas.openxmlformats.org/officeDocument/2006/relationships/externalLink" Target="externalLinks/externalLink123.xml"/><Relationship Id="rId128" Type="http://schemas.openxmlformats.org/officeDocument/2006/relationships/externalLink" Target="externalLinks/externalLink122.xml"/><Relationship Id="rId127" Type="http://schemas.openxmlformats.org/officeDocument/2006/relationships/externalLink" Target="externalLinks/externalLink121.xml"/><Relationship Id="rId126" Type="http://schemas.openxmlformats.org/officeDocument/2006/relationships/externalLink" Target="externalLinks/externalLink120.xml"/><Relationship Id="rId125" Type="http://schemas.openxmlformats.org/officeDocument/2006/relationships/externalLink" Target="externalLinks/externalLink119.xml"/><Relationship Id="rId124" Type="http://schemas.openxmlformats.org/officeDocument/2006/relationships/externalLink" Target="externalLinks/externalLink118.xml"/><Relationship Id="rId123" Type="http://schemas.openxmlformats.org/officeDocument/2006/relationships/externalLink" Target="externalLinks/externalLink117.xml"/><Relationship Id="rId122" Type="http://schemas.openxmlformats.org/officeDocument/2006/relationships/externalLink" Target="externalLinks/externalLink116.xml"/><Relationship Id="rId121" Type="http://schemas.openxmlformats.org/officeDocument/2006/relationships/externalLink" Target="externalLinks/externalLink115.xml"/><Relationship Id="rId120" Type="http://schemas.openxmlformats.org/officeDocument/2006/relationships/externalLink" Target="externalLinks/externalLink114.xml"/><Relationship Id="rId12" Type="http://schemas.openxmlformats.org/officeDocument/2006/relationships/externalLink" Target="externalLinks/externalLink6.xml"/><Relationship Id="rId119" Type="http://schemas.openxmlformats.org/officeDocument/2006/relationships/externalLink" Target="externalLinks/externalLink113.xml"/><Relationship Id="rId118" Type="http://schemas.openxmlformats.org/officeDocument/2006/relationships/externalLink" Target="externalLinks/externalLink112.xml"/><Relationship Id="rId117" Type="http://schemas.openxmlformats.org/officeDocument/2006/relationships/externalLink" Target="externalLinks/externalLink111.xml"/><Relationship Id="rId116" Type="http://schemas.openxmlformats.org/officeDocument/2006/relationships/externalLink" Target="externalLinks/externalLink110.xml"/><Relationship Id="rId115" Type="http://schemas.openxmlformats.org/officeDocument/2006/relationships/externalLink" Target="externalLinks/externalLink109.xml"/><Relationship Id="rId114" Type="http://schemas.openxmlformats.org/officeDocument/2006/relationships/externalLink" Target="externalLinks/externalLink108.xml"/><Relationship Id="rId113" Type="http://schemas.openxmlformats.org/officeDocument/2006/relationships/externalLink" Target="externalLinks/externalLink107.xml"/><Relationship Id="rId112" Type="http://schemas.openxmlformats.org/officeDocument/2006/relationships/externalLink" Target="externalLinks/externalLink106.xml"/><Relationship Id="rId111" Type="http://schemas.openxmlformats.org/officeDocument/2006/relationships/externalLink" Target="externalLinks/externalLink105.xml"/><Relationship Id="rId110" Type="http://schemas.openxmlformats.org/officeDocument/2006/relationships/externalLink" Target="externalLinks/externalLink104.xml"/><Relationship Id="rId11" Type="http://schemas.openxmlformats.org/officeDocument/2006/relationships/externalLink" Target="externalLinks/externalLink5.xml"/><Relationship Id="rId109" Type="http://schemas.openxmlformats.org/officeDocument/2006/relationships/externalLink" Target="externalLinks/externalLink103.xml"/><Relationship Id="rId108" Type="http://schemas.openxmlformats.org/officeDocument/2006/relationships/externalLink" Target="externalLinks/externalLink102.xml"/><Relationship Id="rId107" Type="http://schemas.openxmlformats.org/officeDocument/2006/relationships/externalLink" Target="externalLinks/externalLink101.xml"/><Relationship Id="rId106" Type="http://schemas.openxmlformats.org/officeDocument/2006/relationships/externalLink" Target="externalLinks/externalLink100.xml"/><Relationship Id="rId105" Type="http://schemas.openxmlformats.org/officeDocument/2006/relationships/externalLink" Target="externalLinks/externalLink99.xml"/><Relationship Id="rId104" Type="http://schemas.openxmlformats.org/officeDocument/2006/relationships/externalLink" Target="externalLinks/externalLink98.xml"/><Relationship Id="rId103" Type="http://schemas.openxmlformats.org/officeDocument/2006/relationships/externalLink" Target="externalLinks/externalLink97.xml"/><Relationship Id="rId102" Type="http://schemas.openxmlformats.org/officeDocument/2006/relationships/externalLink" Target="externalLinks/externalLink96.xml"/><Relationship Id="rId101" Type="http://schemas.openxmlformats.org/officeDocument/2006/relationships/externalLink" Target="externalLinks/externalLink95.xml"/><Relationship Id="rId100" Type="http://schemas.openxmlformats.org/officeDocument/2006/relationships/externalLink" Target="externalLinks/externalLink94.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37329;&#33394;&#27743;&#28286;&#38376;&#27004;&#31383;&#33457;&#26126;&#32454;&#34920;.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Users\ADMINI~1\AppData\Local\Temp\Rar$DI00.903\&#27743;&#38376;&#22235;&#26399;&#39640;&#23618;&#12289;&#21035;&#22661;&#25253;&#20215;&#34920;2010-11-19.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20844;&#20849;&#22841;\&#39044;&#31639;&#35745;&#21010;\&#25253;&#20215;2012\&#27743;&#38376;&#20013;&#23431;\&#27743;&#38376;&#21806;&#27004;&#37096;&#25253;&#20215;\ESTIMA~1\LINK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Users\Administrator\Desktop\&#27494;&#27721;&#40857;&#38451;&#19968;&#26399;&#38109;&#21512;&#37329;&#38376;&#31383;---&#31532;&#19977;&#27425;.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39033;&#30446;\Fiona%20Stanley%20Hospital,Austrlia\A&#26635;\&#31532;&#20108;&#27425;&#25253;&#20215;2010.3.22\PROJECT\07\0750\MC\B\Pre-Tender%20Estimate%20(Parcel%20A)\File%20A.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2-&#39044;&#31639;\2-&#22235;&#20250;5&#12289;6&#24231;\&#22235;&#20250;5&#12289;6&#24231;&#34920;&#26684;&#35745;&#37327;&#37096;&#20998;.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6368;&#32456;&#25253;&#20215;-&#24800;&#19996;&#30887;&#26690;&#22253;&#38376;&#31383;&#24037;&#31243;-&#24464;.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36164;&#26009;\&#25104;&#26412;&#26679;&#34920;\2005&#25237;&#26631;\&#39321;&#26684;&#37324;&#25289;&#37202;&#24215;\&#24037;&#31243;&#37327;&#35745;&#31639;&#34920;.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Users\bud011\Desktop\1.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26041;&#38686;&#25991;&#20214;\&#26041;&#38686;WORK\&#37329;&#24481;&#21326;&#24220;&#35745;&#31639;&#31295;\&#28040;&#38450;&#20998;&#21253;\&#35745;&#31639;&#31295;\&#28040;&#38450;&#24037;&#31243;\&#36890;&#39118;&#24037;&#3124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37073;&#24030;&#20803;&#26086;&#22823;&#21414;&#24149;&#22681;&#22270;&#32440;\RecoveredExternalLink3"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YQY\&#25105;&#30340;&#25991;&#20214;&#21450;&#19979;&#26009;\&#27169;&#26495;\&#39044;&#31639;&#27169;&#26495;\&#29756;&#20113;&#65288;&#25253;&#20215;&#31995;&#32479;&#65289;-&#26368;&#26032;.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my%20work\daily\&#34218;&#36164;\2010\2010&#24180;3&#26376;&#20221;&#24037;&#36164;&#349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25253;&#20215;&#25991;&#20214;\&#24120;&#29087;&#19990;&#33538;\&#24120;&#29087;&#19990;&#33538;CDE\9&#26376;12&#26085;&#22238;&#26631;&#20215;&#26684;\9&#26376;12&#26085;&#22238;&#26631;"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26679;&#26412;\&#31616;&#21333;&#25253;&#20215;&#34920;&#26684;.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CHEN\&#20844;&#3633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Users\106373\Documents\WeChat%20Files\wxid_2556595565812\FileStorage\File\2022-03\&#19977;&#20122;&#32418;&#26848;&#28286;(10.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23002;&#28248;&#26519;\&#27169;&#26495;\&#25253;&#20215;&#27169;&#26495;\&#25104;&#26412;&#39044;&#31639;&#25253;&#20215;-&#26368;&#26032;&#27169;&#26495;.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23567;&#38889;\&#32599;&#39532;&#23478;&#22253;D1~D3&#26635;.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20844;&#20849;&#36164;&#26009;\&#20445;&#21033;&#39034;&#24503;&#20013;&#27719;&#33457;&#22253;&#12304;&#25253;&#20215;&#12305;7.2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9-&#29677;&#32452;&#25253;&#20215;\&#23457;&#26680;\&#20108;&#26399;\&#20027;&#20307;\&#22235;&#20250;&#28023;&#20262;&#22561;&#20108;&#26399;5,6&#24231;&#25253;&#20215;&#34920;2010-1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Documents%20and%20Settings\Administrator\&#26700;&#38754;\2013-07-29&#38376;&#31383;&#30334;&#21494;&#34920;.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sheetData sheetId="1"/>
      <sheetData sheetId="2"/>
      <sheetData sheetId="3"/>
      <sheetData sheetId="4"/>
      <sheetData sheetId="5"/>
      <sheetData sheetId="6"/>
      <sheetData sheetId="7"/>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sheetData sheetId="1"/>
      <sheetData sheetId="2"/>
      <sheetData sheetId="3"/>
      <sheetData sheetId="4"/>
      <sheetData sheetId="5"/>
      <sheetData sheetId="6"/>
      <sheetData sheetId="7"/>
      <sheetData sheetId="8"/>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sheetData sheetId="1"/>
      <sheetData sheetId="2"/>
      <sheetData sheetId="3"/>
      <sheetData sheetId="4"/>
      <sheetData sheetId="5"/>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sheetData sheetId="1"/>
      <sheetData sheetId="2"/>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sheetData sheetId="1"/>
      <sheetData sheetId="2"/>
      <sheetData sheetId="3"/>
      <sheetData sheetId="4"/>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sheetData sheetId="1"/>
      <sheetData sheetId="2"/>
      <sheetData sheetId="3"/>
      <sheetData sheetId="4"/>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sheetData sheetId="1"/>
      <sheetData sheetId="2"/>
      <sheetData sheetId="3"/>
      <sheetData sheetId="4"/>
      <sheetData sheetId="5"/>
      <sheetData sheetId="6"/>
      <sheetData sheetId="7"/>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sheetData sheetId="1"/>
      <sheetData sheetId="2"/>
      <sheetData sheetId="3"/>
      <sheetData sheetId="4"/>
      <sheetData sheetId="5"/>
      <sheetData sheetId="6"/>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sheetData sheetId="1"/>
      <sheetData sheetId="2"/>
      <sheetData sheetId="3"/>
      <sheetData sheetId="4"/>
      <sheetData sheetId="5"/>
      <sheetData sheetId="6"/>
      <sheetData sheetId="7"/>
      <sheetData sheetId="8"/>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sheetData sheetId="1"/>
      <sheetData sheetId="2"/>
      <sheetData sheetId="3"/>
      <sheetData sheetId="4"/>
      <sheetData sheetId="5"/>
      <sheetData sheetId="6"/>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sheetData sheetId="1"/>
      <sheetData sheetId="2"/>
      <sheetData sheetId="3"/>
      <sheetData sheetId="4"/>
      <sheetData sheetId="5"/>
      <sheetData sheetId="6"/>
      <sheetData sheetId="7"/>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sheetData sheetId="1"/>
      <sheetData sheetId="2"/>
      <sheetData sheetId="3"/>
      <sheetData sheetId="4"/>
      <sheetData sheetId="5"/>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sheetData sheetId="1"/>
      <sheetData sheetId="2"/>
      <sheetData sheetId="3"/>
      <sheetData sheetId="4"/>
      <sheetData sheetId="5"/>
      <sheetData sheetId="6"/>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sheetData sheetId="1"/>
      <sheetData sheetId="2"/>
      <sheetData sheetId="3"/>
      <sheetData sheetId="4"/>
      <sheetData sheetId="5"/>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sheetData sheetId="1"/>
      <sheetData sheetId="2"/>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sheetData sheetId="1"/>
      <sheetData sheetId="2"/>
      <sheetData sheetId="3"/>
      <sheetData sheetId="4"/>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sheetData sheetId="1"/>
      <sheetData sheetId="2"/>
      <sheetData sheetId="3"/>
      <sheetData sheetId="4"/>
      <sheetData sheetId="5"/>
      <sheetData sheetId="6"/>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sheetData sheetId="1"/>
      <sheetData sheetId="2"/>
      <sheetData sheetId="3"/>
      <sheetData sheetId="4"/>
      <sheetData sheetId="5"/>
      <sheetData sheetId="6"/>
      <sheetData sheetId="7"/>
      <sheetData sheetId="8"/>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sheetData sheetId="1"/>
      <sheetData sheetId="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sheetData sheetId="1"/>
      <sheetData sheetId="2"/>
      <sheetData sheetId="3"/>
      <sheetData sheetId="4"/>
      <sheetData sheetId="5"/>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sheetData sheetId="1"/>
      <sheetData sheetId="2"/>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sheetData sheetId="1"/>
      <sheetData sheetId="2"/>
      <sheetData sheetId="3"/>
      <sheetData sheetId="4"/>
      <sheetData sheetId="5"/>
      <sheetData sheetId="6"/>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opLeftCell="A26" workbookViewId="0">
      <selection activeCell="A2" sqref="A2:B2"/>
    </sheetView>
  </sheetViews>
  <sheetFormatPr defaultColWidth="9" defaultRowHeight="13.5" outlineLevelCol="6"/>
  <cols>
    <col min="1" max="1" width="6.10833333333333" style="129" customWidth="1"/>
    <col min="2" max="2" width="104.333333333333" style="127" customWidth="1"/>
    <col min="3" max="3" width="24.2" style="130" customWidth="1"/>
    <col min="4" max="4" width="17.8833333333333" style="127" customWidth="1"/>
    <col min="5" max="16384" width="9" style="127"/>
  </cols>
  <sheetData>
    <row r="1" ht="19" customHeight="1" spans="1:7">
      <c r="A1" s="131" t="s">
        <v>0</v>
      </c>
      <c r="B1" s="131"/>
    </row>
    <row r="2" s="127" customFormat="1" ht="25" customHeight="1" spans="1:7">
      <c r="A2" s="132" t="s">
        <v>1</v>
      </c>
      <c r="B2" s="133"/>
      <c r="C2" s="134"/>
      <c r="D2" s="134"/>
      <c r="E2" s="134"/>
      <c r="F2" s="134"/>
      <c r="G2" s="134"/>
    </row>
    <row r="3" s="127" customFormat="1" ht="25" customHeight="1" spans="1:7">
      <c r="A3" s="135" t="s">
        <v>2</v>
      </c>
      <c r="B3" s="136" t="s">
        <v>3</v>
      </c>
      <c r="C3" s="130"/>
    </row>
    <row r="4" s="127" customFormat="1" ht="25" customHeight="1" spans="1:7">
      <c r="A4" s="137" t="s">
        <v>4</v>
      </c>
      <c r="B4" s="138" t="s">
        <v>5</v>
      </c>
      <c r="C4" s="130"/>
    </row>
    <row r="5" s="127" customFormat="1" ht="84" customHeight="1" spans="1:7">
      <c r="A5" s="139">
        <v>1.1</v>
      </c>
      <c r="B5" s="140" t="s">
        <v>6</v>
      </c>
      <c r="C5" s="130"/>
    </row>
    <row r="6" s="127" customFormat="1" ht="25" customHeight="1" spans="1:7">
      <c r="A6" s="141">
        <v>1.2</v>
      </c>
      <c r="B6" s="140" t="s">
        <v>7</v>
      </c>
      <c r="C6" s="130"/>
    </row>
    <row r="7" s="127" customFormat="1" ht="25" customHeight="1" spans="1:7">
      <c r="A7" s="139">
        <v>1.3</v>
      </c>
      <c r="B7" s="140" t="s">
        <v>8</v>
      </c>
      <c r="C7" s="130"/>
    </row>
    <row r="8" s="127" customFormat="1" ht="115" customHeight="1" spans="1:7">
      <c r="A8" s="141">
        <v>1.4</v>
      </c>
      <c r="B8" s="142" t="s">
        <v>9</v>
      </c>
      <c r="C8" s="130"/>
    </row>
    <row r="9" s="127" customFormat="1" ht="40" customHeight="1" spans="1:7">
      <c r="A9" s="139">
        <v>1.5</v>
      </c>
      <c r="B9" s="140" t="s">
        <v>10</v>
      </c>
      <c r="C9" s="130"/>
    </row>
    <row r="10" s="1" customFormat="1" ht="40" customHeight="1" spans="1:7">
      <c r="A10" s="141">
        <v>1.6</v>
      </c>
      <c r="B10" s="140" t="s">
        <v>11</v>
      </c>
      <c r="C10" s="130"/>
    </row>
    <row r="11" s="128" customFormat="1" ht="25" customHeight="1" spans="1:7">
      <c r="A11" s="137" t="s">
        <v>12</v>
      </c>
      <c r="B11" s="138" t="s">
        <v>13</v>
      </c>
      <c r="C11" s="143"/>
    </row>
    <row r="12" s="127" customFormat="1" ht="60" customHeight="1" spans="1:7">
      <c r="A12" s="141" t="s">
        <v>14</v>
      </c>
      <c r="B12" s="142" t="s">
        <v>15</v>
      </c>
      <c r="C12" s="130"/>
    </row>
    <row r="13" s="127" customFormat="1" ht="51" customHeight="1" spans="1:7">
      <c r="A13" s="141" t="s">
        <v>16</v>
      </c>
      <c r="B13" s="140" t="s">
        <v>17</v>
      </c>
      <c r="C13" s="130"/>
    </row>
    <row r="14" s="127" customFormat="1" ht="51" customHeight="1" spans="1:7">
      <c r="A14" s="141" t="s">
        <v>18</v>
      </c>
      <c r="B14" s="140" t="s">
        <v>19</v>
      </c>
      <c r="C14" s="130"/>
    </row>
    <row r="15" s="127" customFormat="1" ht="50" customHeight="1" spans="1:7">
      <c r="A15" s="141" t="s">
        <v>20</v>
      </c>
      <c r="B15" s="140" t="s">
        <v>21</v>
      </c>
      <c r="C15" s="130"/>
    </row>
    <row r="16" s="128" customFormat="1" ht="25" customHeight="1" spans="1:7">
      <c r="A16" s="137" t="s">
        <v>22</v>
      </c>
      <c r="B16" s="138" t="s">
        <v>23</v>
      </c>
      <c r="C16" s="143"/>
    </row>
    <row r="17" s="127" customFormat="1" ht="50" customHeight="1" spans="1:3">
      <c r="A17" s="141">
        <v>3.1</v>
      </c>
      <c r="B17" s="144" t="s">
        <v>24</v>
      </c>
      <c r="C17" s="130"/>
    </row>
    <row r="18" s="127" customFormat="1" ht="50" customHeight="1" spans="1:3">
      <c r="A18" s="141">
        <v>3.2</v>
      </c>
      <c r="B18" s="144" t="s">
        <v>25</v>
      </c>
      <c r="C18" s="130"/>
    </row>
    <row r="19" s="127" customFormat="1" ht="40" customHeight="1" spans="1:3">
      <c r="A19" s="141">
        <v>3.3</v>
      </c>
      <c r="B19" s="144" t="s">
        <v>26</v>
      </c>
      <c r="C19" s="130"/>
    </row>
    <row r="20" s="127" customFormat="1" ht="77" customHeight="1" spans="1:3">
      <c r="A20" s="141">
        <v>3.4</v>
      </c>
      <c r="B20" s="144" t="s">
        <v>27</v>
      </c>
      <c r="C20" s="130"/>
    </row>
    <row r="21" s="127" customFormat="1" ht="25" customHeight="1" spans="1:3">
      <c r="A21" s="141">
        <v>3.5</v>
      </c>
      <c r="B21" s="144" t="s">
        <v>28</v>
      </c>
      <c r="C21" s="130"/>
    </row>
    <row r="22" s="127" customFormat="1" ht="40" customHeight="1" spans="1:3">
      <c r="A22" s="141">
        <v>3.6</v>
      </c>
      <c r="B22" s="145" t="s">
        <v>29</v>
      </c>
      <c r="C22" s="130"/>
    </row>
    <row r="23" s="127" customFormat="1" ht="25" customHeight="1" spans="1:3">
      <c r="A23" s="141">
        <v>3.7</v>
      </c>
      <c r="B23" s="145" t="s">
        <v>30</v>
      </c>
      <c r="C23" s="130"/>
    </row>
    <row r="24" s="127" customFormat="1" ht="25" customHeight="1" spans="1:3">
      <c r="A24" s="141">
        <v>3.8</v>
      </c>
      <c r="B24" s="144" t="s">
        <v>31</v>
      </c>
      <c r="C24" s="130"/>
    </row>
    <row r="25" s="128" customFormat="1" ht="25" customHeight="1" spans="1:3">
      <c r="A25" s="137" t="s">
        <v>32</v>
      </c>
      <c r="B25" s="138" t="s">
        <v>33</v>
      </c>
      <c r="C25" s="143"/>
    </row>
    <row r="26" s="127" customFormat="1" ht="40" customHeight="1" spans="1:3">
      <c r="A26" s="141">
        <v>4.1</v>
      </c>
      <c r="B26" s="140" t="s">
        <v>34</v>
      </c>
      <c r="C26" s="130"/>
    </row>
    <row r="27" s="127" customFormat="1" ht="40" customHeight="1" spans="1:3">
      <c r="A27" s="141" t="s">
        <v>35</v>
      </c>
      <c r="B27" s="140" t="s">
        <v>36</v>
      </c>
      <c r="C27" s="130"/>
    </row>
    <row r="28" s="127" customFormat="1" ht="33" customHeight="1" spans="1:3">
      <c r="A28" s="141" t="s">
        <v>37</v>
      </c>
      <c r="B28" s="140" t="s">
        <v>38</v>
      </c>
      <c r="C28" s="130"/>
    </row>
    <row r="29" s="127" customFormat="1" ht="40" customHeight="1" spans="1:3">
      <c r="A29" s="141" t="s">
        <v>39</v>
      </c>
      <c r="B29" s="140" t="s">
        <v>40</v>
      </c>
      <c r="C29" s="130"/>
    </row>
    <row r="30" s="128" customFormat="1" ht="25" customHeight="1" spans="1:3">
      <c r="A30" s="137" t="s">
        <v>41</v>
      </c>
      <c r="B30" s="138" t="s">
        <v>42</v>
      </c>
      <c r="C30" s="143"/>
    </row>
    <row r="31" s="128" customFormat="1" ht="40" customHeight="1" spans="1:3">
      <c r="A31" s="141" t="s">
        <v>43</v>
      </c>
      <c r="B31" s="146" t="s">
        <v>44</v>
      </c>
      <c r="C31" s="143"/>
    </row>
    <row r="32" s="128" customFormat="1" ht="25" customHeight="1" spans="1:3">
      <c r="A32" s="137" t="s">
        <v>45</v>
      </c>
      <c r="B32" s="138" t="s">
        <v>46</v>
      </c>
      <c r="C32" s="143"/>
    </row>
    <row r="33" s="128" customFormat="1" ht="40" customHeight="1" spans="1:3">
      <c r="A33" s="147">
        <v>6.1</v>
      </c>
      <c r="B33" s="145" t="s">
        <v>47</v>
      </c>
      <c r="C33" s="143"/>
    </row>
    <row r="34" s="127" customFormat="1" ht="50" customHeight="1" spans="1:3">
      <c r="A34" s="139" t="s">
        <v>48</v>
      </c>
      <c r="B34" s="145" t="s">
        <v>49</v>
      </c>
      <c r="C34" s="130"/>
    </row>
    <row r="35" s="127" customFormat="1" ht="40" customHeight="1" spans="1:3">
      <c r="A35" s="139" t="s">
        <v>50</v>
      </c>
      <c r="B35" s="148" t="s">
        <v>51</v>
      </c>
      <c r="C35" s="130"/>
    </row>
    <row r="36" s="127" customFormat="1" ht="40" customHeight="1" spans="1:3">
      <c r="A36" s="139" t="s">
        <v>52</v>
      </c>
      <c r="B36" s="145" t="s">
        <v>53</v>
      </c>
      <c r="C36" s="130"/>
    </row>
    <row r="37" s="127" customFormat="1" ht="25" customHeight="1" spans="1:3">
      <c r="A37" s="147">
        <v>6.5</v>
      </c>
      <c r="B37" s="145" t="s">
        <v>54</v>
      </c>
      <c r="C37" s="130"/>
    </row>
    <row r="38" s="127" customFormat="1" ht="36" customHeight="1" spans="1:3">
      <c r="A38" s="147" t="s">
        <v>55</v>
      </c>
      <c r="B38" s="145" t="s">
        <v>56</v>
      </c>
      <c r="C38" s="130"/>
    </row>
  </sheetData>
  <mergeCells count="2">
    <mergeCell ref="A1:B1"/>
    <mergeCell ref="A2:B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outlinePr summaryBelow="0" summaryRight="0"/>
    <pageSetUpPr fitToPage="1"/>
  </sheetPr>
  <dimension ref="A1:N19"/>
  <sheetViews>
    <sheetView showGridLines="0" tabSelected="1" view="pageBreakPreview" zoomScaleNormal="115" workbookViewId="0">
      <pane ySplit="7" topLeftCell="A8" activePane="bottomLeft" state="frozen"/>
      <selection/>
      <selection pane="bottomLeft" activeCell="C8" sqref="C8"/>
    </sheetView>
  </sheetViews>
  <sheetFormatPr defaultColWidth="6.75" defaultRowHeight="13.5"/>
  <cols>
    <col min="1" max="1" width="5.01666666666667" style="75" customWidth="1"/>
    <col min="2" max="2" width="14.25" style="75" customWidth="1"/>
    <col min="3" max="3" width="46.25" style="75" customWidth="1"/>
    <col min="4" max="4" width="13.375" style="75" customWidth="1"/>
    <col min="5" max="5" width="5.75" style="75" customWidth="1"/>
    <col min="6" max="6" width="4.475" style="76" customWidth="1"/>
    <col min="7" max="7" width="9.66666666666667" style="77" customWidth="1"/>
    <col min="8" max="8" width="10" style="78" customWidth="1"/>
    <col min="9" max="9" width="7.125" style="76" customWidth="1"/>
    <col min="10" max="10" width="13.4416666666667" style="78" customWidth="1"/>
    <col min="11" max="11" width="11.5" style="78" customWidth="1"/>
    <col min="12" max="12" width="9" style="75" customWidth="1"/>
    <col min="13" max="13" width="27.2" style="75" customWidth="1"/>
    <col min="14" max="14" width="9.625" style="75"/>
    <col min="15" max="15" width="6.75" style="75"/>
    <col min="16" max="16" width="8.875" style="75"/>
    <col min="17" max="16375" width="6.75" style="75"/>
    <col min="16376" max="16384" width="6.75" style="79"/>
  </cols>
  <sheetData>
    <row r="1" s="74" customFormat="1" ht="27" customHeight="1" spans="1:14">
      <c r="A1" s="80" t="s">
        <v>1</v>
      </c>
      <c r="B1" s="81"/>
      <c r="C1" s="81"/>
      <c r="D1" s="81"/>
      <c r="E1" s="81"/>
      <c r="F1" s="81"/>
      <c r="G1" s="82"/>
      <c r="H1" s="82"/>
      <c r="I1" s="83"/>
      <c r="J1" s="84"/>
      <c r="K1" s="82"/>
      <c r="L1" s="81"/>
      <c r="M1" s="85"/>
    </row>
    <row r="2" s="74" customFormat="1" ht="22.5" spans="1:14">
      <c r="A2" s="86" t="s">
        <v>57</v>
      </c>
      <c r="B2" s="86"/>
      <c r="C2" s="86"/>
      <c r="D2" s="86"/>
      <c r="E2" s="86"/>
      <c r="F2" s="86"/>
      <c r="G2" s="87"/>
      <c r="H2" s="87"/>
      <c r="I2" s="88"/>
      <c r="J2" s="89"/>
      <c r="K2" s="87"/>
      <c r="L2" s="86"/>
      <c r="M2" s="10"/>
    </row>
    <row r="3" s="74" customFormat="1" ht="21" customHeight="1" spans="1:14">
      <c r="A3" s="90" t="s">
        <v>58</v>
      </c>
      <c r="B3" s="90"/>
      <c r="C3" s="90"/>
      <c r="D3" s="90"/>
      <c r="E3" s="90"/>
      <c r="F3" s="91"/>
      <c r="G3" s="92"/>
      <c r="H3" s="93"/>
      <c r="I3" s="90"/>
      <c r="J3" s="94"/>
      <c r="K3" s="93"/>
      <c r="L3" s="90"/>
      <c r="M3" s="90"/>
    </row>
    <row r="4" s="74" customFormat="1" ht="22" customHeight="1" spans="1:14">
      <c r="A4" s="90" t="s">
        <v>59</v>
      </c>
      <c r="B4" s="90"/>
      <c r="C4" s="90"/>
      <c r="D4" s="90"/>
      <c r="E4" s="90"/>
      <c r="F4" s="91"/>
      <c r="G4" s="92"/>
      <c r="H4" s="93"/>
      <c r="I4" s="90"/>
      <c r="J4" s="94"/>
      <c r="K4" s="93"/>
      <c r="L4" s="90"/>
      <c r="M4" s="90"/>
    </row>
    <row r="5" s="74" customFormat="1" ht="20" customHeight="1" spans="1:14">
      <c r="A5" s="90" t="s">
        <v>60</v>
      </c>
      <c r="B5" s="90"/>
      <c r="C5" s="90"/>
      <c r="D5" s="90"/>
      <c r="E5" s="90"/>
      <c r="F5" s="91"/>
      <c r="G5" s="92"/>
      <c r="H5" s="93"/>
      <c r="I5" s="90"/>
      <c r="J5" s="94"/>
      <c r="K5" s="93"/>
      <c r="L5" s="90"/>
      <c r="M5" s="90"/>
    </row>
    <row r="6" s="75" customFormat="1" ht="15" customHeight="1" spans="1:14">
      <c r="A6" s="41" t="s">
        <v>2</v>
      </c>
      <c r="B6" s="41" t="s">
        <v>61</v>
      </c>
      <c r="C6" s="41" t="s">
        <v>62</v>
      </c>
      <c r="D6" s="41" t="s">
        <v>63</v>
      </c>
      <c r="E6" s="41" t="s">
        <v>64</v>
      </c>
      <c r="F6" s="41" t="s">
        <v>65</v>
      </c>
      <c r="G6" s="95" t="s">
        <v>66</v>
      </c>
      <c r="H6" s="96" t="s">
        <v>67</v>
      </c>
      <c r="I6" s="24"/>
      <c r="J6" s="97"/>
      <c r="K6" s="96" t="s">
        <v>68</v>
      </c>
      <c r="L6" s="14" t="s">
        <v>69</v>
      </c>
      <c r="M6" s="98"/>
    </row>
    <row r="7" s="75" customFormat="1" ht="28" customHeight="1" spans="1:14">
      <c r="A7" s="41"/>
      <c r="B7" s="41"/>
      <c r="C7" s="41"/>
      <c r="D7" s="41"/>
      <c r="E7" s="41"/>
      <c r="F7" s="41"/>
      <c r="G7" s="95"/>
      <c r="H7" s="96" t="s">
        <v>70</v>
      </c>
      <c r="I7" s="24" t="s">
        <v>71</v>
      </c>
      <c r="J7" s="96" t="s">
        <v>72</v>
      </c>
      <c r="K7" s="96"/>
      <c r="L7" s="14"/>
      <c r="M7" s="98"/>
    </row>
    <row r="8" s="75" customFormat="1" ht="111" customHeight="1" spans="1:14">
      <c r="A8" s="99">
        <v>1</v>
      </c>
      <c r="B8" s="100" t="s">
        <v>73</v>
      </c>
      <c r="C8" s="100" t="s">
        <v>74</v>
      </c>
      <c r="D8" s="101" t="s">
        <v>75</v>
      </c>
      <c r="E8" s="102" t="s">
        <v>76</v>
      </c>
      <c r="F8" s="102" t="s">
        <v>77</v>
      </c>
      <c r="G8" s="28">
        <f>18*4*3.14*0.3*0.3</f>
        <v>20.3472</v>
      </c>
      <c r="H8" s="28"/>
      <c r="I8" s="103">
        <v>0.09</v>
      </c>
      <c r="J8" s="28">
        <f>ROUND(H8*(1+I8),2)</f>
        <v>0</v>
      </c>
      <c r="K8" s="28">
        <f t="shared" ref="K8:K15" si="0">G8*J8</f>
        <v>0</v>
      </c>
      <c r="L8" s="104"/>
      <c r="M8" s="98"/>
    </row>
    <row r="9" s="75" customFormat="1" ht="90" spans="1:14">
      <c r="A9" s="99">
        <v>2</v>
      </c>
      <c r="B9" s="100" t="s">
        <v>78</v>
      </c>
      <c r="C9" s="100" t="s">
        <v>79</v>
      </c>
      <c r="D9" s="101" t="s">
        <v>80</v>
      </c>
      <c r="E9" s="102" t="s">
        <v>76</v>
      </c>
      <c r="F9" s="102" t="s">
        <v>77</v>
      </c>
      <c r="G9" s="28">
        <v>11.69964</v>
      </c>
      <c r="H9" s="105"/>
      <c r="I9" s="103">
        <v>0.09</v>
      </c>
      <c r="J9" s="28">
        <f t="shared" ref="J8:J15" si="1">ROUND(H9*(1+I9),2)</f>
        <v>0</v>
      </c>
      <c r="K9" s="28">
        <f t="shared" si="0"/>
        <v>0</v>
      </c>
      <c r="L9" s="104"/>
      <c r="M9" s="106"/>
    </row>
    <row r="10" s="75" customFormat="1" ht="78.75" spans="1:14">
      <c r="A10" s="99">
        <v>3</v>
      </c>
      <c r="B10" s="100" t="s">
        <v>81</v>
      </c>
      <c r="C10" s="100" t="s">
        <v>82</v>
      </c>
      <c r="D10" s="101" t="s">
        <v>83</v>
      </c>
      <c r="E10" s="102" t="s">
        <v>76</v>
      </c>
      <c r="F10" s="107" t="s">
        <v>84</v>
      </c>
      <c r="G10" s="28">
        <f>18*4</f>
        <v>72</v>
      </c>
      <c r="H10" s="105"/>
      <c r="I10" s="103">
        <v>0.09</v>
      </c>
      <c r="J10" s="28">
        <f t="shared" si="1"/>
        <v>0</v>
      </c>
      <c r="K10" s="28">
        <f t="shared" si="0"/>
        <v>0</v>
      </c>
      <c r="L10" s="104"/>
      <c r="M10" s="108"/>
      <c r="N10" s="78"/>
    </row>
    <row r="11" s="75" customFormat="1" ht="57" customHeight="1" spans="1:14">
      <c r="A11" s="99">
        <v>4</v>
      </c>
      <c r="B11" s="109" t="s">
        <v>85</v>
      </c>
      <c r="C11" s="109" t="s">
        <v>86</v>
      </c>
      <c r="D11" s="101" t="s">
        <v>87</v>
      </c>
      <c r="E11" s="110" t="s">
        <v>76</v>
      </c>
      <c r="F11" s="110" t="s">
        <v>88</v>
      </c>
      <c r="G11" s="28">
        <v>1.38868320653547</v>
      </c>
      <c r="H11" s="28"/>
      <c r="I11" s="103">
        <v>0.09</v>
      </c>
      <c r="J11" s="28">
        <f t="shared" si="1"/>
        <v>0</v>
      </c>
      <c r="K11" s="28">
        <f t="shared" si="0"/>
        <v>0</v>
      </c>
      <c r="L11" s="111"/>
      <c r="M11" s="112"/>
      <c r="N11" s="78"/>
    </row>
    <row r="12" s="75" customFormat="1" ht="57" customHeight="1" spans="1:14">
      <c r="A12" s="99">
        <v>5</v>
      </c>
      <c r="B12" s="109" t="s">
        <v>85</v>
      </c>
      <c r="C12" s="109" t="s">
        <v>89</v>
      </c>
      <c r="D12" s="101" t="s">
        <v>87</v>
      </c>
      <c r="E12" s="113" t="s">
        <v>76</v>
      </c>
      <c r="F12" s="110" t="s">
        <v>88</v>
      </c>
      <c r="G12" s="28">
        <v>1.96176384</v>
      </c>
      <c r="H12" s="28"/>
      <c r="I12" s="103">
        <v>0.09</v>
      </c>
      <c r="J12" s="28">
        <f t="shared" si="1"/>
        <v>0</v>
      </c>
      <c r="K12" s="28">
        <f t="shared" si="0"/>
        <v>0</v>
      </c>
      <c r="L12" s="111"/>
      <c r="M12" s="112"/>
      <c r="N12" s="78"/>
    </row>
    <row r="13" s="75" customFormat="1" ht="57" customHeight="1" spans="1:14">
      <c r="A13" s="99">
        <v>6</v>
      </c>
      <c r="B13" s="109" t="s">
        <v>90</v>
      </c>
      <c r="C13" s="109" t="s">
        <v>91</v>
      </c>
      <c r="D13" s="101" t="s">
        <v>92</v>
      </c>
      <c r="E13" s="113" t="s">
        <v>76</v>
      </c>
      <c r="F13" s="107" t="s">
        <v>93</v>
      </c>
      <c r="G13" s="28">
        <v>1</v>
      </c>
      <c r="H13" s="28"/>
      <c r="I13" s="103">
        <v>0.09</v>
      </c>
      <c r="J13" s="28">
        <f t="shared" si="1"/>
        <v>0</v>
      </c>
      <c r="K13" s="28">
        <f t="shared" si="0"/>
        <v>0</v>
      </c>
      <c r="L13" s="104"/>
      <c r="M13" s="112"/>
      <c r="N13" s="78"/>
    </row>
    <row r="14" s="75" customFormat="1" ht="57" customHeight="1" spans="1:14">
      <c r="A14" s="99">
        <v>7</v>
      </c>
      <c r="B14" s="109" t="s">
        <v>94</v>
      </c>
      <c r="C14" s="109" t="s">
        <v>95</v>
      </c>
      <c r="D14" s="101" t="s">
        <v>96</v>
      </c>
      <c r="E14" s="113" t="s">
        <v>76</v>
      </c>
      <c r="F14" s="107" t="s">
        <v>77</v>
      </c>
      <c r="G14" s="28">
        <f>18*2*3.14*0.3*0.3</f>
        <v>10.1736</v>
      </c>
      <c r="H14" s="28"/>
      <c r="I14" s="103">
        <v>0.09</v>
      </c>
      <c r="J14" s="28">
        <f t="shared" si="1"/>
        <v>0</v>
      </c>
      <c r="K14" s="28">
        <f t="shared" si="0"/>
        <v>0</v>
      </c>
      <c r="L14" s="111"/>
      <c r="M14" s="112"/>
      <c r="N14" s="78"/>
    </row>
    <row r="15" s="75" customFormat="1" ht="101.25" spans="1:14">
      <c r="A15" s="99">
        <v>8</v>
      </c>
      <c r="B15" s="109" t="s">
        <v>97</v>
      </c>
      <c r="C15" s="109" t="s">
        <v>98</v>
      </c>
      <c r="D15" s="101" t="s">
        <v>99</v>
      </c>
      <c r="E15" s="113" t="s">
        <v>76</v>
      </c>
      <c r="F15" s="114" t="s">
        <v>77</v>
      </c>
      <c r="G15" s="115">
        <f>690.76*0.5</f>
        <v>345.38</v>
      </c>
      <c r="H15" s="28"/>
      <c r="I15" s="103">
        <v>0.09</v>
      </c>
      <c r="J15" s="28">
        <f t="shared" si="1"/>
        <v>0</v>
      </c>
      <c r="K15" s="28">
        <f t="shared" si="0"/>
        <v>0</v>
      </c>
      <c r="L15" s="111"/>
      <c r="M15" s="112"/>
      <c r="N15" s="78"/>
    </row>
    <row r="16" s="75" customFormat="1" ht="31" customHeight="1" spans="1:14">
      <c r="A16" s="116" t="s">
        <v>12</v>
      </c>
      <c r="B16" s="117" t="s">
        <v>100</v>
      </c>
      <c r="C16" s="49"/>
      <c r="D16" s="49"/>
      <c r="E16" s="49"/>
      <c r="F16" s="113"/>
      <c r="G16" s="118"/>
      <c r="H16" s="119"/>
      <c r="I16" s="120"/>
      <c r="J16" s="28"/>
      <c r="K16" s="121">
        <v>30000</v>
      </c>
      <c r="L16" s="14"/>
      <c r="M16" s="122"/>
      <c r="N16" s="78"/>
    </row>
    <row r="17" s="75" customFormat="1" ht="30" customHeight="1" spans="1:13">
      <c r="A17" s="123" t="s">
        <v>22</v>
      </c>
      <c r="B17" s="117" t="s">
        <v>101</v>
      </c>
      <c r="C17" s="117" t="s">
        <v>102</v>
      </c>
      <c r="D17" s="117"/>
      <c r="E17" s="117"/>
      <c r="F17" s="41"/>
      <c r="G17" s="95"/>
      <c r="H17" s="121"/>
      <c r="I17" s="124"/>
      <c r="J17" s="28"/>
      <c r="K17" s="121"/>
      <c r="L17" s="14"/>
      <c r="M17" s="125"/>
    </row>
    <row r="19" spans="1:13">
      <c r="M19" s="126"/>
    </row>
  </sheetData>
  <sheetProtection algorithmName="SHA-512" hashValue="37FWE+Rnj7YJ4QiG4zpGAbm1uTqSxGXqlR47iZ/3NxvGaqRGSxJjIIwCFN1s4w60uNaI8+VX6iVmOh2lA3bKDQ==" saltValue="dykrRTApsUU+UmwJ7cvJPw==" spinCount="100000" sheet="1" objects="1"/>
  <protectedRanges>
    <protectedRange sqref="K17 K9 J10:K10 K11 K12 H9:H11 H12" name="区域1"/>
    <protectedRange sqref="J8:J15 H15 H8:H14 K17 K8:K15" name="区域2"/>
  </protectedRanges>
  <mergeCells count="15">
    <mergeCell ref="A1:L1"/>
    <mergeCell ref="A2:L2"/>
    <mergeCell ref="A3:L3"/>
    <mergeCell ref="A4:L4"/>
    <mergeCell ref="A5:L5"/>
    <mergeCell ref="H6:J6"/>
    <mergeCell ref="A6:A7"/>
    <mergeCell ref="B6:B7"/>
    <mergeCell ref="C6:C7"/>
    <mergeCell ref="D6:D7"/>
    <mergeCell ref="E6:E7"/>
    <mergeCell ref="F6:F7"/>
    <mergeCell ref="G6:G7"/>
    <mergeCell ref="K6:K7"/>
    <mergeCell ref="L6:L7"/>
  </mergeCells>
  <printOptions horizontalCentered="1"/>
  <pageMargins left="0.118055555555556" right="0.196527777777778" top="0.235416666666667" bottom="0.118055555555556" header="0.5" footer="0.235416666666667"/>
  <pageSetup paperSize="9" scale="69"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2"/>
  <sheetViews>
    <sheetView workbookViewId="0">
      <selection activeCell="A1" sqref="$A1:$XFD1"/>
    </sheetView>
  </sheetViews>
  <sheetFormatPr defaultColWidth="9" defaultRowHeight="11.25" outlineLevelCol="3"/>
  <cols>
    <col min="1" max="1" width="6" style="52" customWidth="1"/>
    <col min="2" max="2" width="25.3916666666667" style="50" customWidth="1"/>
    <col min="3" max="3" width="34" style="50" customWidth="1"/>
    <col min="4" max="4" width="15.5" style="53" customWidth="1"/>
    <col min="5" max="16384" width="9" style="50"/>
  </cols>
  <sheetData>
    <row r="1" s="50" customFormat="1" ht="18.75" spans="1:4">
      <c r="A1" s="54" t="s">
        <v>103</v>
      </c>
      <c r="B1" s="54"/>
      <c r="C1" s="54"/>
      <c r="D1" s="55"/>
    </row>
    <row r="2" s="51" customFormat="1" ht="16" customHeight="1" spans="1:4">
      <c r="A2" s="56" t="s">
        <v>2</v>
      </c>
      <c r="B2" s="56" t="s">
        <v>104</v>
      </c>
      <c r="C2" s="56" t="s">
        <v>105</v>
      </c>
      <c r="D2" s="57" t="s">
        <v>106</v>
      </c>
    </row>
    <row r="3" s="51" customFormat="1" ht="16" customHeight="1" spans="1:4">
      <c r="A3" s="56" t="s">
        <v>107</v>
      </c>
      <c r="B3" s="58" t="s">
        <v>108</v>
      </c>
      <c r="C3" s="58" t="s">
        <v>109</v>
      </c>
      <c r="D3" s="57"/>
    </row>
    <row r="4" s="51" customFormat="1" ht="16" customHeight="1" spans="1:4">
      <c r="A4" s="56" t="s">
        <v>110</v>
      </c>
      <c r="B4" s="58" t="s">
        <v>111</v>
      </c>
      <c r="C4" s="58" t="s">
        <v>112</v>
      </c>
      <c r="D4" s="57"/>
    </row>
    <row r="5" s="51" customFormat="1" ht="16" customHeight="1" spans="1:4">
      <c r="A5" s="56" t="s">
        <v>113</v>
      </c>
      <c r="B5" s="58" t="s">
        <v>114</v>
      </c>
      <c r="C5" s="58" t="s">
        <v>115</v>
      </c>
      <c r="D5" s="57"/>
    </row>
    <row r="6" s="51" customFormat="1" ht="16" customHeight="1" spans="1:4">
      <c r="A6" s="56" t="s">
        <v>116</v>
      </c>
      <c r="B6" s="58" t="s">
        <v>117</v>
      </c>
      <c r="C6" s="58" t="s">
        <v>118</v>
      </c>
      <c r="D6" s="57"/>
    </row>
    <row r="7" s="51" customFormat="1" ht="16" customHeight="1" spans="1:4">
      <c r="A7" s="56" t="s">
        <v>119</v>
      </c>
      <c r="B7" s="58" t="s">
        <v>120</v>
      </c>
      <c r="C7" s="58" t="s">
        <v>121</v>
      </c>
      <c r="D7" s="57"/>
    </row>
    <row r="8" s="51" customFormat="1" ht="16" customHeight="1" spans="1:4">
      <c r="A8" s="56" t="s">
        <v>122</v>
      </c>
      <c r="B8" s="58" t="s">
        <v>123</v>
      </c>
      <c r="C8" s="58" t="s">
        <v>124</v>
      </c>
      <c r="D8" s="57"/>
    </row>
    <row r="9" s="51" customFormat="1" ht="16" customHeight="1" spans="1:4">
      <c r="A9" s="56">
        <v>1.2</v>
      </c>
      <c r="B9" s="58" t="s">
        <v>125</v>
      </c>
      <c r="C9" s="58" t="s">
        <v>126</v>
      </c>
      <c r="D9" s="57">
        <v>0.2</v>
      </c>
    </row>
    <row r="10" s="51" customFormat="1" ht="16" customHeight="1" spans="1:4">
      <c r="A10" s="56" t="s">
        <v>127</v>
      </c>
      <c r="B10" s="58" t="s">
        <v>128</v>
      </c>
      <c r="C10" s="58" t="s">
        <v>129</v>
      </c>
      <c r="D10" s="57"/>
    </row>
    <row r="11" s="51" customFormat="1" ht="16" customHeight="1" spans="1:4">
      <c r="A11" s="56" t="s">
        <v>14</v>
      </c>
      <c r="B11" s="58" t="s">
        <v>130</v>
      </c>
      <c r="C11" s="58" t="s">
        <v>126</v>
      </c>
      <c r="D11" s="57">
        <v>0.19</v>
      </c>
    </row>
    <row r="12" s="51" customFormat="1" ht="16" customHeight="1" spans="1:4">
      <c r="A12" s="56" t="s">
        <v>16</v>
      </c>
      <c r="B12" s="58" t="s">
        <v>131</v>
      </c>
      <c r="C12" s="58"/>
      <c r="D12" s="57"/>
    </row>
    <row r="13" s="51" customFormat="1" ht="16" customHeight="1" spans="1:4">
      <c r="A13" s="56" t="s">
        <v>132</v>
      </c>
      <c r="B13" s="58" t="s">
        <v>133</v>
      </c>
      <c r="C13" s="58" t="s">
        <v>134</v>
      </c>
      <c r="D13" s="57" t="s">
        <v>135</v>
      </c>
    </row>
    <row r="14" s="51" customFormat="1" ht="16" customHeight="1" spans="1:4">
      <c r="A14" s="56">
        <v>3.1</v>
      </c>
      <c r="B14" s="58" t="s">
        <v>136</v>
      </c>
      <c r="C14" s="58"/>
      <c r="D14" s="57">
        <v>0</v>
      </c>
    </row>
    <row r="15" s="51" customFormat="1" ht="16" customHeight="1" spans="1:4">
      <c r="A15" s="56">
        <v>3.2</v>
      </c>
      <c r="B15" s="58" t="s">
        <v>137</v>
      </c>
      <c r="C15" s="58" t="s">
        <v>126</v>
      </c>
      <c r="D15" s="57">
        <v>0.07</v>
      </c>
    </row>
    <row r="16" s="51" customFormat="1" ht="16" customHeight="1" spans="1:4">
      <c r="A16" s="56">
        <v>3.3</v>
      </c>
      <c r="B16" s="58" t="s">
        <v>138</v>
      </c>
      <c r="C16" s="58"/>
      <c r="D16" s="57" t="s">
        <v>139</v>
      </c>
    </row>
    <row r="17" s="51" customFormat="1" ht="16" customHeight="1" spans="1:4">
      <c r="A17" s="56" t="s">
        <v>140</v>
      </c>
      <c r="B17" s="58" t="s">
        <v>141</v>
      </c>
      <c r="C17" s="58" t="s">
        <v>142</v>
      </c>
      <c r="D17" s="57"/>
    </row>
    <row r="18" s="51" customFormat="1" ht="16" customHeight="1" spans="1:4">
      <c r="A18" s="56">
        <v>5</v>
      </c>
      <c r="B18" s="58" t="s">
        <v>143</v>
      </c>
      <c r="C18" s="58" t="s">
        <v>144</v>
      </c>
      <c r="D18" s="57" t="s">
        <v>145</v>
      </c>
    </row>
    <row r="19" s="51" customFormat="1" ht="16" customHeight="1" spans="1:4">
      <c r="A19" s="56">
        <v>6</v>
      </c>
      <c r="B19" s="58" t="s">
        <v>146</v>
      </c>
      <c r="C19" s="58" t="s">
        <v>147</v>
      </c>
      <c r="D19" s="57">
        <v>0.09</v>
      </c>
    </row>
    <row r="20" s="51" customFormat="1" ht="16" customHeight="1" spans="1:4">
      <c r="A20" s="56">
        <v>7</v>
      </c>
      <c r="B20" s="58" t="s">
        <v>148</v>
      </c>
      <c r="C20" s="58" t="s">
        <v>149</v>
      </c>
      <c r="D20" s="57"/>
    </row>
    <row r="21" s="51" customFormat="1" ht="16" customHeight="1" spans="1:4">
      <c r="A21" s="56">
        <v>8</v>
      </c>
      <c r="B21" s="58" t="s">
        <v>150</v>
      </c>
      <c r="C21" s="58"/>
      <c r="D21" s="57"/>
    </row>
    <row r="22" s="51" customFormat="1" ht="16" customHeight="1" spans="1:4">
      <c r="A22" s="56">
        <v>9</v>
      </c>
      <c r="B22" s="58" t="s">
        <v>151</v>
      </c>
      <c r="C22" s="58"/>
      <c r="D22" s="57" t="s">
        <v>139</v>
      </c>
    </row>
    <row r="23" s="51" customFormat="1" ht="16" customHeight="1" spans="1:4">
      <c r="A23" s="56">
        <v>10</v>
      </c>
      <c r="B23" s="58" t="s">
        <v>152</v>
      </c>
      <c r="C23" s="58" t="s">
        <v>153</v>
      </c>
      <c r="D23" s="57"/>
    </row>
    <row r="24" s="51" customFormat="1" ht="16" customHeight="1" spans="1:4">
      <c r="A24" s="59" t="s">
        <v>154</v>
      </c>
      <c r="B24" s="60"/>
      <c r="C24" s="60"/>
      <c r="D24" s="61"/>
    </row>
    <row r="25" s="50" customFormat="1" ht="15" customHeight="1" spans="1:4">
      <c r="A25" s="62"/>
      <c r="B25" s="63"/>
      <c r="C25" s="63"/>
      <c r="D25" s="64"/>
    </row>
    <row r="26" s="50" customFormat="1" ht="18.75" spans="1:4">
      <c r="A26" s="54"/>
      <c r="B26" s="65"/>
      <c r="C26" s="65"/>
      <c r="D26" s="55"/>
    </row>
    <row r="27" s="50" customFormat="1" ht="18.75" spans="1:4">
      <c r="A27" s="54" t="s">
        <v>155</v>
      </c>
      <c r="B27" s="54"/>
      <c r="C27" s="54"/>
      <c r="D27" s="55"/>
    </row>
    <row r="28" s="50" customFormat="1" ht="16" customHeight="1" spans="1:4">
      <c r="A28" s="56" t="s">
        <v>2</v>
      </c>
      <c r="B28" s="56" t="s">
        <v>104</v>
      </c>
      <c r="C28" s="56" t="s">
        <v>105</v>
      </c>
      <c r="D28" s="57" t="s">
        <v>106</v>
      </c>
    </row>
    <row r="29" s="50" customFormat="1" ht="16" customHeight="1" spans="1:4">
      <c r="A29" s="56" t="s">
        <v>107</v>
      </c>
      <c r="B29" s="58" t="s">
        <v>108</v>
      </c>
      <c r="C29" s="58" t="s">
        <v>109</v>
      </c>
      <c r="D29" s="57"/>
    </row>
    <row r="30" s="50" customFormat="1" ht="16" customHeight="1" spans="1:4">
      <c r="A30" s="56" t="s">
        <v>110</v>
      </c>
      <c r="B30" s="58" t="s">
        <v>111</v>
      </c>
      <c r="C30" s="58" t="s">
        <v>112</v>
      </c>
      <c r="D30" s="57"/>
    </row>
    <row r="31" s="50" customFormat="1" ht="16" customHeight="1" spans="1:4">
      <c r="A31" s="56" t="s">
        <v>113</v>
      </c>
      <c r="B31" s="58" t="s">
        <v>114</v>
      </c>
      <c r="C31" s="58" t="s">
        <v>115</v>
      </c>
      <c r="D31" s="57"/>
    </row>
    <row r="32" s="50" customFormat="1" ht="16" customHeight="1" spans="1:4">
      <c r="A32" s="56" t="s">
        <v>116</v>
      </c>
      <c r="B32" s="58" t="s">
        <v>117</v>
      </c>
      <c r="C32" s="58" t="s">
        <v>118</v>
      </c>
      <c r="D32" s="57"/>
    </row>
    <row r="33" s="50" customFormat="1" ht="16" customHeight="1" spans="1:4">
      <c r="A33" s="56" t="s">
        <v>119</v>
      </c>
      <c r="B33" s="58" t="s">
        <v>120</v>
      </c>
      <c r="C33" s="58" t="s">
        <v>121</v>
      </c>
      <c r="D33" s="57"/>
    </row>
    <row r="34" s="50" customFormat="1" ht="16" customHeight="1" spans="1:4">
      <c r="A34" s="56" t="s">
        <v>122</v>
      </c>
      <c r="B34" s="58" t="s">
        <v>123</v>
      </c>
      <c r="C34" s="58" t="s">
        <v>124</v>
      </c>
      <c r="D34" s="57"/>
    </row>
    <row r="35" s="50" customFormat="1" ht="16" customHeight="1" spans="1:4">
      <c r="A35" s="56">
        <v>1.2</v>
      </c>
      <c r="B35" s="58" t="s">
        <v>125</v>
      </c>
      <c r="C35" s="58" t="s">
        <v>126</v>
      </c>
      <c r="D35" s="57">
        <v>0.2</v>
      </c>
    </row>
    <row r="36" s="50" customFormat="1" ht="16" customHeight="1" spans="1:4">
      <c r="A36" s="56" t="s">
        <v>127</v>
      </c>
      <c r="B36" s="58" t="s">
        <v>128</v>
      </c>
      <c r="C36" s="58" t="s">
        <v>129</v>
      </c>
      <c r="D36" s="57"/>
    </row>
    <row r="37" s="50" customFormat="1" ht="16" customHeight="1" spans="1:4">
      <c r="A37" s="56" t="s">
        <v>14</v>
      </c>
      <c r="B37" s="58" t="s">
        <v>130</v>
      </c>
      <c r="C37" s="58" t="s">
        <v>126</v>
      </c>
      <c r="D37" s="57">
        <v>0.3577</v>
      </c>
    </row>
    <row r="38" s="50" customFormat="1" ht="16" customHeight="1" spans="1:4">
      <c r="A38" s="56" t="s">
        <v>16</v>
      </c>
      <c r="B38" s="58" t="s">
        <v>131</v>
      </c>
      <c r="C38" s="58"/>
      <c r="D38" s="57" t="s">
        <v>135</v>
      </c>
    </row>
    <row r="39" s="50" customFormat="1" ht="16" customHeight="1" spans="1:4">
      <c r="A39" s="56" t="s">
        <v>132</v>
      </c>
      <c r="B39" s="58" t="s">
        <v>133</v>
      </c>
      <c r="C39" s="58" t="s">
        <v>134</v>
      </c>
      <c r="D39" s="57"/>
    </row>
    <row r="40" s="50" customFormat="1" ht="16" customHeight="1" spans="1:4">
      <c r="A40" s="56">
        <v>3.1</v>
      </c>
      <c r="B40" s="58" t="s">
        <v>136</v>
      </c>
      <c r="C40" s="58"/>
      <c r="D40" s="57">
        <v>0</v>
      </c>
    </row>
    <row r="41" s="50" customFormat="1" ht="16" customHeight="1" spans="1:4">
      <c r="A41" s="56">
        <v>3.2</v>
      </c>
      <c r="B41" s="58" t="s">
        <v>137</v>
      </c>
      <c r="C41" s="58" t="s">
        <v>126</v>
      </c>
      <c r="D41" s="57">
        <v>0.1</v>
      </c>
    </row>
    <row r="42" s="50" customFormat="1" ht="16" customHeight="1" spans="1:4">
      <c r="A42" s="56">
        <v>3.3</v>
      </c>
      <c r="B42" s="58" t="s">
        <v>138</v>
      </c>
      <c r="C42" s="58"/>
      <c r="D42" s="57" t="s">
        <v>139</v>
      </c>
    </row>
    <row r="43" s="50" customFormat="1" ht="16" customHeight="1" spans="1:4">
      <c r="A43" s="56" t="s">
        <v>140</v>
      </c>
      <c r="B43" s="58" t="s">
        <v>141</v>
      </c>
      <c r="C43" s="58" t="s">
        <v>142</v>
      </c>
      <c r="D43" s="57"/>
    </row>
    <row r="44" s="50" customFormat="1" ht="16" customHeight="1" spans="1:4">
      <c r="A44" s="56">
        <v>5</v>
      </c>
      <c r="B44" s="58" t="s">
        <v>156</v>
      </c>
      <c r="C44" s="58" t="s">
        <v>144</v>
      </c>
      <c r="D44" s="57" t="s">
        <v>157</v>
      </c>
    </row>
    <row r="45" s="50" customFormat="1" ht="16" customHeight="1" spans="1:4">
      <c r="A45" s="56">
        <v>6</v>
      </c>
      <c r="B45" s="58" t="s">
        <v>146</v>
      </c>
      <c r="C45" s="58" t="s">
        <v>147</v>
      </c>
      <c r="D45" s="57">
        <v>0.09</v>
      </c>
    </row>
    <row r="46" s="50" customFormat="1" ht="16" customHeight="1" spans="1:4">
      <c r="A46" s="56">
        <v>7</v>
      </c>
      <c r="B46" s="58" t="s">
        <v>148</v>
      </c>
      <c r="C46" s="58" t="s">
        <v>149</v>
      </c>
      <c r="D46" s="57"/>
    </row>
    <row r="47" s="50" customFormat="1" ht="16" customHeight="1" spans="1:4">
      <c r="A47" s="56">
        <v>8</v>
      </c>
      <c r="B47" s="58" t="s">
        <v>150</v>
      </c>
      <c r="C47" s="58"/>
      <c r="D47" s="57"/>
    </row>
    <row r="48" s="50" customFormat="1" ht="16" customHeight="1" spans="1:4">
      <c r="A48" s="56">
        <v>9</v>
      </c>
      <c r="B48" s="58" t="s">
        <v>151</v>
      </c>
      <c r="C48" s="58"/>
      <c r="D48" s="57" t="s">
        <v>139</v>
      </c>
    </row>
    <row r="49" s="50" customFormat="1" ht="16" customHeight="1" spans="1:4">
      <c r="A49" s="56">
        <v>10</v>
      </c>
      <c r="B49" s="58" t="s">
        <v>152</v>
      </c>
      <c r="C49" s="58" t="s">
        <v>153</v>
      </c>
      <c r="D49" s="57"/>
    </row>
    <row r="50" s="51" customFormat="1" ht="16" customHeight="1" spans="1:4">
      <c r="A50" s="60" t="s">
        <v>154</v>
      </c>
      <c r="B50" s="60"/>
      <c r="C50" s="60"/>
      <c r="D50" s="61"/>
    </row>
    <row r="51" s="50" customFormat="1" ht="15" customHeight="1" spans="1:4">
      <c r="A51" s="62"/>
      <c r="B51" s="63"/>
      <c r="C51" s="63"/>
      <c r="D51" s="64"/>
    </row>
    <row r="52" s="50" customFormat="1" ht="19.5" spans="1:4">
      <c r="A52" s="66" t="s">
        <v>158</v>
      </c>
      <c r="B52" s="66"/>
      <c r="C52" s="66"/>
      <c r="D52" s="67"/>
    </row>
    <row r="53" s="50" customFormat="1" ht="16" customHeight="1" spans="1:4">
      <c r="A53" s="68" t="s">
        <v>2</v>
      </c>
      <c r="B53" s="68" t="s">
        <v>104</v>
      </c>
      <c r="C53" s="68" t="s">
        <v>159</v>
      </c>
      <c r="D53" s="69" t="s">
        <v>160</v>
      </c>
    </row>
    <row r="54" s="50" customFormat="1" ht="16" customHeight="1" spans="1:4">
      <c r="A54" s="56" t="s">
        <v>107</v>
      </c>
      <c r="B54" s="58" t="s">
        <v>108</v>
      </c>
      <c r="C54" s="58" t="s">
        <v>109</v>
      </c>
      <c r="D54" s="57"/>
    </row>
    <row r="55" s="50" customFormat="1" ht="16" customHeight="1" spans="1:4">
      <c r="A55" s="56" t="s">
        <v>110</v>
      </c>
      <c r="B55" s="58" t="s">
        <v>111</v>
      </c>
      <c r="C55" s="58" t="s">
        <v>112</v>
      </c>
      <c r="D55" s="57"/>
    </row>
    <row r="56" s="50" customFormat="1" ht="16" customHeight="1" spans="1:4">
      <c r="A56" s="56" t="s">
        <v>113</v>
      </c>
      <c r="B56" s="58" t="s">
        <v>114</v>
      </c>
      <c r="C56" s="58" t="s">
        <v>115</v>
      </c>
      <c r="D56" s="57"/>
    </row>
    <row r="57" s="50" customFormat="1" ht="16" customHeight="1" spans="1:4">
      <c r="A57" s="56" t="s">
        <v>116</v>
      </c>
      <c r="B57" s="58" t="s">
        <v>117</v>
      </c>
      <c r="C57" s="58" t="s">
        <v>118</v>
      </c>
      <c r="D57" s="57"/>
    </row>
    <row r="58" s="50" customFormat="1" ht="16" customHeight="1" spans="1:4">
      <c r="A58" s="56" t="s">
        <v>119</v>
      </c>
      <c r="B58" s="58" t="s">
        <v>120</v>
      </c>
      <c r="C58" s="58" t="s">
        <v>121</v>
      </c>
      <c r="D58" s="57"/>
    </row>
    <row r="59" s="50" customFormat="1" ht="16" customHeight="1" spans="1:4">
      <c r="A59" s="56" t="s">
        <v>122</v>
      </c>
      <c r="B59" s="58" t="s">
        <v>123</v>
      </c>
      <c r="C59" s="58" t="s">
        <v>124</v>
      </c>
      <c r="D59" s="57"/>
    </row>
    <row r="60" s="50" customFormat="1" ht="16" customHeight="1" spans="1:4">
      <c r="A60" s="56">
        <v>1.2</v>
      </c>
      <c r="B60" s="58" t="s">
        <v>125</v>
      </c>
      <c r="C60" s="58" t="s">
        <v>126</v>
      </c>
      <c r="D60" s="57">
        <v>0.15</v>
      </c>
    </row>
    <row r="61" s="50" customFormat="1" ht="16" customHeight="1" spans="1:4">
      <c r="A61" s="56" t="s">
        <v>127</v>
      </c>
      <c r="B61" s="58" t="s">
        <v>128</v>
      </c>
      <c r="C61" s="58" t="s">
        <v>129</v>
      </c>
      <c r="D61" s="57"/>
    </row>
    <row r="62" s="50" customFormat="1" ht="49" customHeight="1" spans="1:4">
      <c r="A62" s="56" t="s">
        <v>14</v>
      </c>
      <c r="B62" s="58" t="s">
        <v>130</v>
      </c>
      <c r="C62" s="58" t="s">
        <v>126</v>
      </c>
      <c r="D62" s="57" t="s">
        <v>161</v>
      </c>
    </row>
    <row r="63" s="50" customFormat="1" ht="16" customHeight="1" spans="1:4">
      <c r="A63" s="56" t="s">
        <v>16</v>
      </c>
      <c r="B63" s="58" t="s">
        <v>131</v>
      </c>
      <c r="C63" s="58"/>
      <c r="D63" s="57" t="s">
        <v>135</v>
      </c>
    </row>
    <row r="64" s="50" customFormat="1" ht="16" customHeight="1" spans="1:4">
      <c r="A64" s="56" t="s">
        <v>132</v>
      </c>
      <c r="B64" s="58" t="s">
        <v>133</v>
      </c>
      <c r="C64" s="58" t="s">
        <v>134</v>
      </c>
      <c r="D64" s="57"/>
    </row>
    <row r="65" s="50" customFormat="1" ht="16" customHeight="1" spans="1:4">
      <c r="A65" s="56">
        <v>3.1</v>
      </c>
      <c r="B65" s="58" t="s">
        <v>136</v>
      </c>
      <c r="C65" s="58"/>
      <c r="D65" s="57">
        <v>0</v>
      </c>
    </row>
    <row r="66" s="50" customFormat="1" ht="16" customHeight="1" spans="1:4">
      <c r="A66" s="56">
        <v>3.2</v>
      </c>
      <c r="B66" s="58" t="s">
        <v>137</v>
      </c>
      <c r="C66" s="58" t="s">
        <v>126</v>
      </c>
      <c r="D66" s="57">
        <v>0.06</v>
      </c>
    </row>
    <row r="67" s="50" customFormat="1" ht="16" customHeight="1" spans="1:4">
      <c r="A67" s="56">
        <v>3.3</v>
      </c>
      <c r="B67" s="58" t="s">
        <v>138</v>
      </c>
      <c r="C67" s="58"/>
      <c r="D67" s="57" t="s">
        <v>139</v>
      </c>
    </row>
    <row r="68" s="50" customFormat="1" ht="16" customHeight="1" spans="1:4">
      <c r="A68" s="56" t="s">
        <v>140</v>
      </c>
      <c r="B68" s="58" t="s">
        <v>141</v>
      </c>
      <c r="C68" s="58" t="s">
        <v>142</v>
      </c>
      <c r="D68" s="57"/>
    </row>
    <row r="69" s="50" customFormat="1" ht="16" customHeight="1" spans="1:4">
      <c r="A69" s="56">
        <v>5</v>
      </c>
      <c r="B69" s="58" t="s">
        <v>156</v>
      </c>
      <c r="C69" s="58" t="s">
        <v>144</v>
      </c>
      <c r="D69" s="57" t="s">
        <v>157</v>
      </c>
    </row>
    <row r="70" s="50" customFormat="1" ht="16" customHeight="1" spans="1:4">
      <c r="A70" s="56">
        <v>6</v>
      </c>
      <c r="B70" s="58" t="s">
        <v>146</v>
      </c>
      <c r="C70" s="58" t="s">
        <v>147</v>
      </c>
      <c r="D70" s="57">
        <v>0.09</v>
      </c>
    </row>
    <row r="71" s="50" customFormat="1" ht="16" customHeight="1" spans="1:4">
      <c r="A71" s="56">
        <v>7</v>
      </c>
      <c r="B71" s="58" t="s">
        <v>148</v>
      </c>
      <c r="C71" s="58" t="s">
        <v>149</v>
      </c>
      <c r="D71" s="57"/>
    </row>
    <row r="72" s="50" customFormat="1" ht="16" customHeight="1" spans="1:4">
      <c r="A72" s="56">
        <v>8</v>
      </c>
      <c r="B72" s="58" t="s">
        <v>150</v>
      </c>
      <c r="C72" s="58"/>
      <c r="D72" s="57"/>
    </row>
    <row r="73" s="50" customFormat="1" ht="16" customHeight="1" spans="1:4">
      <c r="A73" s="56">
        <v>9</v>
      </c>
      <c r="B73" s="58" t="s">
        <v>151</v>
      </c>
      <c r="C73" s="58"/>
      <c r="D73" s="57" t="s">
        <v>139</v>
      </c>
    </row>
    <row r="74" s="50" customFormat="1" ht="16" customHeight="1" spans="1:4">
      <c r="A74" s="56">
        <v>10</v>
      </c>
      <c r="B74" s="58" t="s">
        <v>152</v>
      </c>
      <c r="C74" s="58" t="s">
        <v>153</v>
      </c>
      <c r="D74" s="57"/>
    </row>
    <row r="75" s="50" customFormat="1" ht="16" customHeight="1" spans="1:4">
      <c r="A75" s="70" t="s">
        <v>154</v>
      </c>
      <c r="B75" s="70"/>
      <c r="C75" s="70"/>
      <c r="D75" s="71"/>
    </row>
    <row r="76" s="50" customFormat="1" ht="16" customHeight="1" spans="1:4">
      <c r="A76" s="72" t="s">
        <v>162</v>
      </c>
      <c r="B76" s="72"/>
      <c r="C76" s="72"/>
      <c r="D76" s="73"/>
    </row>
    <row r="77" s="50" customFormat="1" spans="1:4">
      <c r="A77" s="52"/>
      <c r="D77" s="53"/>
    </row>
    <row r="78" s="50" customFormat="1" ht="19.5" spans="1:4">
      <c r="A78" s="66" t="s">
        <v>163</v>
      </c>
      <c r="B78" s="66"/>
      <c r="C78" s="66"/>
      <c r="D78" s="67"/>
    </row>
    <row r="79" s="50" customFormat="1" ht="16" customHeight="1" spans="1:4">
      <c r="A79" s="68" t="s">
        <v>2</v>
      </c>
      <c r="B79" s="68" t="s">
        <v>104</v>
      </c>
      <c r="C79" s="68" t="s">
        <v>159</v>
      </c>
      <c r="D79" s="69" t="s">
        <v>160</v>
      </c>
    </row>
    <row r="80" s="50" customFormat="1" ht="16" customHeight="1" spans="1:4">
      <c r="A80" s="56" t="s">
        <v>107</v>
      </c>
      <c r="B80" s="58" t="s">
        <v>108</v>
      </c>
      <c r="C80" s="58" t="s">
        <v>109</v>
      </c>
      <c r="D80" s="57"/>
    </row>
    <row r="81" s="50" customFormat="1" ht="16" customHeight="1" spans="1:4">
      <c r="A81" s="56" t="s">
        <v>110</v>
      </c>
      <c r="B81" s="58" t="s">
        <v>111</v>
      </c>
      <c r="C81" s="58" t="s">
        <v>112</v>
      </c>
      <c r="D81" s="57"/>
    </row>
    <row r="82" s="50" customFormat="1" ht="16" customHeight="1" spans="1:4">
      <c r="A82" s="56" t="s">
        <v>113</v>
      </c>
      <c r="B82" s="58" t="s">
        <v>114</v>
      </c>
      <c r="C82" s="58" t="s">
        <v>115</v>
      </c>
      <c r="D82" s="57"/>
    </row>
    <row r="83" s="50" customFormat="1" ht="16" customHeight="1" spans="1:4">
      <c r="A83" s="56" t="s">
        <v>116</v>
      </c>
      <c r="B83" s="58" t="s">
        <v>117</v>
      </c>
      <c r="C83" s="58" t="s">
        <v>118</v>
      </c>
      <c r="D83" s="57"/>
    </row>
    <row r="84" s="50" customFormat="1" ht="16" customHeight="1" spans="1:4">
      <c r="A84" s="56" t="s">
        <v>119</v>
      </c>
      <c r="B84" s="58" t="s">
        <v>120</v>
      </c>
      <c r="C84" s="58" t="s">
        <v>121</v>
      </c>
      <c r="D84" s="57"/>
    </row>
    <row r="85" s="50" customFormat="1" ht="16" customHeight="1" spans="1:4">
      <c r="A85" s="56" t="s">
        <v>122</v>
      </c>
      <c r="B85" s="58" t="s">
        <v>123</v>
      </c>
      <c r="C85" s="58" t="s">
        <v>124</v>
      </c>
      <c r="D85" s="57"/>
    </row>
    <row r="86" s="50" customFormat="1" ht="16" customHeight="1" spans="1:4">
      <c r="A86" s="56">
        <v>1.2</v>
      </c>
      <c r="B86" s="58" t="s">
        <v>125</v>
      </c>
      <c r="C86" s="58" t="s">
        <v>126</v>
      </c>
      <c r="D86" s="57">
        <v>0.15</v>
      </c>
    </row>
    <row r="87" s="50" customFormat="1" ht="16" customHeight="1" spans="1:4">
      <c r="A87" s="56" t="s">
        <v>127</v>
      </c>
      <c r="B87" s="58" t="s">
        <v>128</v>
      </c>
      <c r="C87" s="58" t="s">
        <v>129</v>
      </c>
      <c r="D87" s="57"/>
    </row>
    <row r="88" s="50" customFormat="1" ht="16" customHeight="1" spans="1:4">
      <c r="A88" s="56" t="s">
        <v>14</v>
      </c>
      <c r="B88" s="58" t="s">
        <v>130</v>
      </c>
      <c r="C88" s="58" t="s">
        <v>126</v>
      </c>
      <c r="D88" s="57">
        <v>0.1</v>
      </c>
    </row>
    <row r="89" s="50" customFormat="1" ht="16" customHeight="1" spans="1:4">
      <c r="A89" s="56" t="s">
        <v>16</v>
      </c>
      <c r="B89" s="58" t="s">
        <v>131</v>
      </c>
      <c r="C89" s="58"/>
      <c r="D89" s="57" t="s">
        <v>76</v>
      </c>
    </row>
    <row r="90" s="50" customFormat="1" ht="16" customHeight="1" spans="1:4">
      <c r="A90" s="56" t="s">
        <v>132</v>
      </c>
      <c r="B90" s="58" t="s">
        <v>133</v>
      </c>
      <c r="C90" s="58" t="s">
        <v>134</v>
      </c>
      <c r="D90" s="57"/>
    </row>
    <row r="91" s="50" customFormat="1" ht="16" customHeight="1" spans="1:4">
      <c r="A91" s="56">
        <v>3.1</v>
      </c>
      <c r="B91" s="58" t="s">
        <v>136</v>
      </c>
      <c r="C91" s="58"/>
      <c r="D91" s="57">
        <v>0</v>
      </c>
    </row>
    <row r="92" s="50" customFormat="1" ht="16" customHeight="1" spans="1:4">
      <c r="A92" s="56">
        <v>3.2</v>
      </c>
      <c r="B92" s="58" t="s">
        <v>137</v>
      </c>
      <c r="C92" s="58" t="s">
        <v>126</v>
      </c>
      <c r="D92" s="57">
        <v>0.06</v>
      </c>
    </row>
    <row r="93" s="50" customFormat="1" ht="16" customHeight="1" spans="1:4">
      <c r="A93" s="56">
        <v>3.3</v>
      </c>
      <c r="B93" s="58" t="s">
        <v>138</v>
      </c>
      <c r="C93" s="58"/>
      <c r="D93" s="57" t="s">
        <v>139</v>
      </c>
    </row>
    <row r="94" s="50" customFormat="1" ht="16" customHeight="1" spans="1:4">
      <c r="A94" s="56" t="s">
        <v>140</v>
      </c>
      <c r="B94" s="58" t="s">
        <v>141</v>
      </c>
      <c r="C94" s="58" t="s">
        <v>142</v>
      </c>
      <c r="D94" s="57"/>
    </row>
    <row r="95" s="50" customFormat="1" ht="16" customHeight="1" spans="1:4">
      <c r="A95" s="56">
        <v>5</v>
      </c>
      <c r="B95" s="58" t="s">
        <v>156</v>
      </c>
      <c r="C95" s="58" t="s">
        <v>144</v>
      </c>
      <c r="D95" s="57" t="s">
        <v>157</v>
      </c>
    </row>
    <row r="96" s="50" customFormat="1" ht="16" customHeight="1" spans="1:4">
      <c r="A96" s="56">
        <v>6</v>
      </c>
      <c r="B96" s="58" t="s">
        <v>146</v>
      </c>
      <c r="C96" s="58" t="s">
        <v>147</v>
      </c>
      <c r="D96" s="57">
        <v>0.09</v>
      </c>
    </row>
    <row r="97" s="50" customFormat="1" ht="16" customHeight="1" spans="1:4">
      <c r="A97" s="56">
        <v>7</v>
      </c>
      <c r="B97" s="58" t="s">
        <v>148</v>
      </c>
      <c r="C97" s="58" t="s">
        <v>149</v>
      </c>
      <c r="D97" s="57"/>
    </row>
    <row r="98" s="50" customFormat="1" ht="16" customHeight="1" spans="1:4">
      <c r="A98" s="56">
        <v>8</v>
      </c>
      <c r="B98" s="58" t="s">
        <v>150</v>
      </c>
      <c r="C98" s="58"/>
      <c r="D98" s="57"/>
    </row>
    <row r="99" s="50" customFormat="1" ht="16" customHeight="1" spans="1:4">
      <c r="A99" s="56">
        <v>9</v>
      </c>
      <c r="B99" s="58" t="s">
        <v>151</v>
      </c>
      <c r="C99" s="58"/>
      <c r="D99" s="57" t="s">
        <v>139</v>
      </c>
    </row>
    <row r="100" s="50" customFormat="1" ht="16" customHeight="1" spans="1:4">
      <c r="A100" s="56">
        <v>10</v>
      </c>
      <c r="B100" s="58" t="s">
        <v>152</v>
      </c>
      <c r="C100" s="58" t="s">
        <v>153</v>
      </c>
      <c r="D100" s="57"/>
    </row>
    <row r="101" s="50" customFormat="1" ht="16" customHeight="1" spans="1:4">
      <c r="A101" s="70" t="s">
        <v>154</v>
      </c>
      <c r="B101" s="70"/>
      <c r="C101" s="70"/>
      <c r="D101" s="71"/>
    </row>
    <row r="102" s="50" customFormat="1" ht="16" customHeight="1" spans="1:4">
      <c r="A102" s="72"/>
      <c r="B102" s="72"/>
      <c r="C102" s="72"/>
      <c r="D102" s="73"/>
    </row>
  </sheetData>
  <mergeCells count="13">
    <mergeCell ref="A1:D1"/>
    <mergeCell ref="A24:D24"/>
    <mergeCell ref="A25:D25"/>
    <mergeCell ref="A26:D26"/>
    <mergeCell ref="A27:D27"/>
    <mergeCell ref="A50:D50"/>
    <mergeCell ref="A51:D51"/>
    <mergeCell ref="A52:D52"/>
    <mergeCell ref="A75:D75"/>
    <mergeCell ref="A76:D76"/>
    <mergeCell ref="A78:D78"/>
    <mergeCell ref="A101:D101"/>
    <mergeCell ref="A102:D102"/>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8"/>
  <sheetViews>
    <sheetView workbookViewId="0">
      <selection activeCell="A1" sqref="$A1:$XFD1"/>
    </sheetView>
  </sheetViews>
  <sheetFormatPr defaultColWidth="9" defaultRowHeight="13.5"/>
  <cols>
    <col min="1" max="1" width="8.10833333333333" style="35" customWidth="1"/>
    <col min="2" max="2" width="14.1083333333333" style="36" customWidth="1"/>
    <col min="3" max="3" width="54" style="36" customWidth="1"/>
    <col min="4" max="4" width="15.4416666666667" style="37" customWidth="1"/>
    <col min="5" max="16380" width="9" style="35"/>
  </cols>
  <sheetData>
    <row r="1" s="35" customFormat="1" ht="31.95" customHeight="1" spans="1:4 16381:16384">
      <c r="A1" s="38" t="s">
        <v>164</v>
      </c>
      <c r="B1" s="39"/>
      <c r="C1" s="39"/>
      <c r="D1" s="38"/>
    </row>
    <row r="2" s="35" customFormat="1" spans="1:4 16381:16384">
      <c r="A2" s="40" t="s">
        <v>2</v>
      </c>
      <c r="B2" s="40" t="s">
        <v>61</v>
      </c>
      <c r="C2" s="40" t="s">
        <v>62</v>
      </c>
      <c r="D2" s="40" t="s">
        <v>69</v>
      </c>
      <c r="XFA2"/>
      <c r="XFB2"/>
      <c r="XFC2"/>
      <c r="XFD2"/>
    </row>
    <row r="3" s="35" customFormat="1" spans="1:4 16381:16384">
      <c r="A3" s="40"/>
      <c r="B3" s="40"/>
      <c r="C3" s="40"/>
      <c r="D3" s="40"/>
      <c r="XFA3"/>
      <c r="XFB3"/>
      <c r="XFC3"/>
      <c r="XFD3"/>
    </row>
    <row r="4" s="35" customFormat="1" spans="1:4 16381:16384">
      <c r="A4" s="41" t="s">
        <v>4</v>
      </c>
      <c r="B4" s="42" t="s">
        <v>165</v>
      </c>
      <c r="C4" s="42"/>
      <c r="D4" s="40"/>
      <c r="XFA4"/>
      <c r="XFB4"/>
      <c r="XFC4"/>
      <c r="XFD4"/>
    </row>
    <row r="5" s="35" customFormat="1" spans="1:4 16381:16384">
      <c r="A5" s="43" t="s">
        <v>166</v>
      </c>
      <c r="B5" s="42" t="s">
        <v>167</v>
      </c>
      <c r="C5" s="42"/>
      <c r="D5" s="40"/>
      <c r="XFA5"/>
      <c r="XFB5"/>
      <c r="XFC5"/>
      <c r="XFD5"/>
    </row>
    <row r="6" s="35" customFormat="1" ht="115" customHeight="1" spans="1:4 16381:16384">
      <c r="A6" s="44" t="s">
        <v>107</v>
      </c>
      <c r="B6" s="45" t="s">
        <v>168</v>
      </c>
      <c r="C6" s="45" t="s">
        <v>169</v>
      </c>
      <c r="D6" s="32" t="s">
        <v>170</v>
      </c>
      <c r="XFA6"/>
      <c r="XFB6"/>
      <c r="XFC6"/>
      <c r="XFD6"/>
    </row>
    <row r="7" s="35" customFormat="1" ht="52.95" customHeight="1" spans="1:4 16381:16384">
      <c r="A7" s="44" t="s">
        <v>127</v>
      </c>
      <c r="B7" s="45" t="s">
        <v>171</v>
      </c>
      <c r="C7" s="45" t="s">
        <v>172</v>
      </c>
      <c r="D7" s="32" t="s">
        <v>170</v>
      </c>
      <c r="XFA7"/>
      <c r="XFB7"/>
      <c r="XFC7"/>
      <c r="XFD7"/>
    </row>
    <row r="8" s="35" customFormat="1" spans="1:4 16381:16384">
      <c r="A8" s="43" t="s">
        <v>173</v>
      </c>
      <c r="B8" s="42" t="s">
        <v>174</v>
      </c>
      <c r="C8" s="42"/>
      <c r="D8" s="40"/>
      <c r="XFA8"/>
      <c r="XFB8"/>
      <c r="XFC8"/>
      <c r="XFD8"/>
    </row>
    <row r="9" s="35" customFormat="1" ht="125" customHeight="1" spans="1:4 16381:16384">
      <c r="A9" s="44" t="s">
        <v>107</v>
      </c>
      <c r="B9" s="45" t="s">
        <v>175</v>
      </c>
      <c r="C9" s="45" t="s">
        <v>176</v>
      </c>
      <c r="D9" s="32" t="s">
        <v>170</v>
      </c>
      <c r="XFA9"/>
      <c r="XFB9"/>
      <c r="XFC9"/>
      <c r="XFD9"/>
    </row>
    <row r="10" s="35" customFormat="1" ht="46.95" customHeight="1" spans="1:4 16381:16384">
      <c r="A10" s="44" t="s">
        <v>127</v>
      </c>
      <c r="B10" s="45" t="s">
        <v>177</v>
      </c>
      <c r="C10" s="46" t="s">
        <v>76</v>
      </c>
      <c r="D10" s="32"/>
      <c r="XFA10"/>
      <c r="XFB10"/>
      <c r="XFC10"/>
      <c r="XFD10"/>
    </row>
    <row r="11" s="35" customFormat="1" spans="1:4 16381:16384">
      <c r="A11" s="41" t="s">
        <v>12</v>
      </c>
      <c r="B11" s="42" t="s">
        <v>178</v>
      </c>
      <c r="C11" s="42"/>
      <c r="D11" s="40"/>
      <c r="XFA11"/>
      <c r="XFB11"/>
      <c r="XFC11"/>
      <c r="XFD11"/>
    </row>
    <row r="12" s="35" customFormat="1" spans="1:4 16381:16384">
      <c r="A12" s="43" t="s">
        <v>166</v>
      </c>
      <c r="B12" s="42" t="s">
        <v>179</v>
      </c>
      <c r="C12" s="42"/>
      <c r="D12" s="40"/>
      <c r="XFA12"/>
      <c r="XFB12"/>
      <c r="XFC12"/>
      <c r="XFD12"/>
    </row>
    <row r="13" s="35" customFormat="1" ht="30" customHeight="1" spans="1:4 16381:16384">
      <c r="A13" s="46" t="s">
        <v>107</v>
      </c>
      <c r="B13" s="47" t="s">
        <v>180</v>
      </c>
      <c r="C13" s="45" t="s">
        <v>181</v>
      </c>
      <c r="D13" s="48"/>
      <c r="XFA13"/>
      <c r="XFB13"/>
      <c r="XFC13"/>
      <c r="XFD13"/>
    </row>
    <row r="14" s="35" customFormat="1" ht="28.95" customHeight="1" spans="1:4 16381:16384">
      <c r="A14" s="46" t="s">
        <v>127</v>
      </c>
      <c r="B14" s="47" t="s">
        <v>182</v>
      </c>
      <c r="C14" s="45" t="s">
        <v>183</v>
      </c>
      <c r="D14" s="48"/>
      <c r="XFA14"/>
      <c r="XFB14"/>
      <c r="XFC14"/>
      <c r="XFD14"/>
    </row>
    <row r="15" s="35" customFormat="1" ht="28.95" customHeight="1" spans="1:4 16381:16384">
      <c r="A15" s="46" t="s">
        <v>132</v>
      </c>
      <c r="B15" s="47" t="s">
        <v>184</v>
      </c>
      <c r="C15" s="45" t="s">
        <v>185</v>
      </c>
      <c r="D15" s="48"/>
      <c r="XFA15"/>
      <c r="XFB15"/>
      <c r="XFC15"/>
      <c r="XFD15"/>
    </row>
    <row r="16" s="35" customFormat="1" ht="28.95" customHeight="1" spans="1:4 16381:16384">
      <c r="A16" s="46" t="s">
        <v>140</v>
      </c>
      <c r="B16" s="47" t="s">
        <v>186</v>
      </c>
      <c r="C16" s="45" t="s">
        <v>187</v>
      </c>
      <c r="D16" s="48"/>
      <c r="XFA16"/>
      <c r="XFB16"/>
      <c r="XFC16"/>
      <c r="XFD16"/>
    </row>
    <row r="17" s="35" customFormat="1" spans="1:4 16381:16384">
      <c r="A17" s="43" t="s">
        <v>173</v>
      </c>
      <c r="B17" s="42" t="s">
        <v>188</v>
      </c>
      <c r="C17" s="42"/>
      <c r="D17" s="40"/>
      <c r="XFA17"/>
      <c r="XFB17"/>
      <c r="XFC17"/>
      <c r="XFD17"/>
    </row>
    <row r="18" s="35" customFormat="1" ht="31.05" customHeight="1" spans="1:4 16381:16384">
      <c r="A18" s="46" t="s">
        <v>107</v>
      </c>
      <c r="B18" s="47" t="s">
        <v>188</v>
      </c>
      <c r="C18" s="45" t="s">
        <v>189</v>
      </c>
      <c r="D18" s="48"/>
      <c r="XFA18"/>
      <c r="XFB18"/>
      <c r="XFC18"/>
      <c r="XFD18"/>
    </row>
    <row r="19" s="35" customFormat="1" spans="1:4 16381:16384">
      <c r="A19" s="41" t="s">
        <v>22</v>
      </c>
      <c r="B19" s="42" t="s">
        <v>190</v>
      </c>
      <c r="C19" s="42"/>
      <c r="D19" s="40"/>
      <c r="XFA19"/>
      <c r="XFB19"/>
      <c r="XFC19"/>
      <c r="XFD19"/>
    </row>
    <row r="20" s="35" customFormat="1" spans="1:4 16381:16384">
      <c r="A20" s="43" t="s">
        <v>166</v>
      </c>
      <c r="B20" s="42" t="s">
        <v>191</v>
      </c>
      <c r="C20" s="42"/>
      <c r="D20" s="40"/>
      <c r="XFA20"/>
      <c r="XFB20"/>
      <c r="XFC20"/>
      <c r="XFD20"/>
    </row>
    <row r="21" s="35" customFormat="1" ht="45" customHeight="1" spans="1:4 16381:16384">
      <c r="A21" s="46">
        <v>1</v>
      </c>
      <c r="B21" s="31" t="s">
        <v>191</v>
      </c>
      <c r="C21" s="31" t="s">
        <v>192</v>
      </c>
      <c r="D21" s="40"/>
      <c r="XFA21"/>
      <c r="XFB21"/>
      <c r="XFC21"/>
      <c r="XFD21"/>
    </row>
    <row r="22" s="35" customFormat="1" spans="1:4 16381:16384">
      <c r="A22" s="43" t="s">
        <v>173</v>
      </c>
      <c r="B22" s="42" t="s">
        <v>193</v>
      </c>
      <c r="C22" s="42"/>
      <c r="D22" s="40"/>
      <c r="XFA22"/>
      <c r="XFB22"/>
      <c r="XFC22"/>
      <c r="XFD22"/>
    </row>
    <row r="23" s="35" customFormat="1" ht="30" customHeight="1" spans="1:4 16381:16384">
      <c r="A23" s="46">
        <v>1</v>
      </c>
      <c r="B23" s="45" t="s">
        <v>193</v>
      </c>
      <c r="C23" s="45" t="s">
        <v>194</v>
      </c>
      <c r="D23" s="40"/>
      <c r="XFA23"/>
      <c r="XFB23"/>
      <c r="XFC23"/>
      <c r="XFD23"/>
    </row>
    <row r="24" s="35" customFormat="1" ht="16.95" customHeight="1" spans="1:4 16381:16384">
      <c r="A24" s="41" t="s">
        <v>32</v>
      </c>
      <c r="B24" s="42" t="s">
        <v>195</v>
      </c>
      <c r="C24" s="42"/>
      <c r="D24" s="40"/>
      <c r="XFA24"/>
      <c r="XFB24"/>
      <c r="XFC24"/>
      <c r="XFD24"/>
    </row>
    <row r="25" s="35" customFormat="1" spans="1:4 16381:16384">
      <c r="A25" s="43" t="s">
        <v>166</v>
      </c>
      <c r="B25" s="42" t="s">
        <v>196</v>
      </c>
      <c r="C25" s="42"/>
      <c r="D25" s="40"/>
      <c r="XFA25"/>
      <c r="XFB25"/>
      <c r="XFC25"/>
      <c r="XFD25"/>
    </row>
    <row r="26" s="35" customFormat="1" ht="42" customHeight="1" spans="1:4 16381:16384">
      <c r="A26" s="46" t="s">
        <v>107</v>
      </c>
      <c r="B26" s="45" t="s">
        <v>196</v>
      </c>
      <c r="C26" s="45" t="s">
        <v>197</v>
      </c>
      <c r="D26" s="40"/>
      <c r="XFA26"/>
      <c r="XFB26"/>
      <c r="XFC26"/>
      <c r="XFD26"/>
    </row>
    <row r="27" s="35" customFormat="1" spans="1:4 16381:16384">
      <c r="A27" s="43" t="s">
        <v>173</v>
      </c>
      <c r="B27" s="42" t="s">
        <v>198</v>
      </c>
      <c r="C27" s="42"/>
      <c r="D27" s="40"/>
      <c r="XFA27"/>
      <c r="XFB27"/>
      <c r="XFC27"/>
      <c r="XFD27"/>
    </row>
    <row r="28" s="35" customFormat="1" ht="31.95" customHeight="1" spans="1:4 16381:16384">
      <c r="A28" s="44" t="s">
        <v>107</v>
      </c>
      <c r="B28" s="49" t="s">
        <v>198</v>
      </c>
      <c r="C28" s="45" t="s">
        <v>199</v>
      </c>
      <c r="D28" s="40"/>
      <c r="XFA28"/>
      <c r="XFB28"/>
      <c r="XFC28"/>
      <c r="XFD28"/>
    </row>
  </sheetData>
  <mergeCells count="17">
    <mergeCell ref="A1:D1"/>
    <mergeCell ref="B4:D4"/>
    <mergeCell ref="B5:D5"/>
    <mergeCell ref="B8:D8"/>
    <mergeCell ref="B11:D11"/>
    <mergeCell ref="B12:D12"/>
    <mergeCell ref="B17:D17"/>
    <mergeCell ref="B19:D19"/>
    <mergeCell ref="B20:D20"/>
    <mergeCell ref="B22:D22"/>
    <mergeCell ref="B24:D24"/>
    <mergeCell ref="B25:D25"/>
    <mergeCell ref="B27:D27"/>
    <mergeCell ref="A2:A3"/>
    <mergeCell ref="B2:B3"/>
    <mergeCell ref="C2:C3"/>
    <mergeCell ref="D2:D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workbookViewId="0">
      <selection activeCell="I14" sqref="I14:I15"/>
    </sheetView>
  </sheetViews>
  <sheetFormatPr defaultColWidth="9" defaultRowHeight="13.5"/>
  <cols>
    <col min="1" max="1" width="4.44166666666667" style="4" customWidth="1"/>
    <col min="2" max="2" width="13" style="1" customWidth="1"/>
    <col min="3" max="3" width="33.6333333333333" style="1" customWidth="1"/>
    <col min="4" max="4" width="9.5" style="1" customWidth="1"/>
    <col min="5" max="5" width="5.63333333333333" style="4" customWidth="1"/>
    <col min="6" max="6" width="5.38333333333333" style="1" customWidth="1"/>
    <col min="7" max="7" width="8.58333333333333" style="5" customWidth="1"/>
    <col min="8" max="9" width="8.58333333333333" style="1" customWidth="1"/>
    <col min="10" max="10" width="9.5" style="1" customWidth="1"/>
    <col min="11" max="11" width="8.58333333333333" style="1" customWidth="1"/>
    <col min="12" max="12" width="5.13333333333333" style="6" customWidth="1"/>
    <col min="13" max="13" width="7.88333333333333" style="1" customWidth="1"/>
    <col min="14" max="14" width="9" style="1" customWidth="1"/>
    <col min="15" max="15" width="14.6333333333333" style="1" customWidth="1"/>
    <col min="16" max="16" width="6.38333333333333" style="1" customWidth="1"/>
    <col min="17" max="16384" width="9" style="1"/>
  </cols>
  <sheetData>
    <row r="1" s="1" customFormat="1" ht="31" customHeight="1" spans="1:16">
      <c r="A1" s="7" t="s">
        <v>1</v>
      </c>
      <c r="B1" s="7"/>
      <c r="C1" s="7"/>
      <c r="D1" s="7"/>
      <c r="E1" s="7"/>
      <c r="F1" s="7"/>
      <c r="G1" s="8"/>
      <c r="H1" s="7"/>
      <c r="I1" s="7"/>
      <c r="J1" s="7"/>
      <c r="K1" s="7"/>
      <c r="L1" s="9"/>
      <c r="M1" s="7"/>
      <c r="N1" s="7"/>
      <c r="O1" s="7"/>
      <c r="P1" s="7"/>
    </row>
    <row r="2" s="2" customFormat="1" ht="25" customHeight="1" spans="1:16">
      <c r="A2" s="10" t="s">
        <v>200</v>
      </c>
      <c r="B2" s="10"/>
      <c r="C2" s="10"/>
      <c r="D2" s="10"/>
      <c r="E2" s="10"/>
      <c r="F2" s="10"/>
      <c r="G2" s="11"/>
      <c r="H2" s="10"/>
      <c r="I2" s="10"/>
      <c r="J2" s="10"/>
      <c r="K2" s="10"/>
      <c r="L2" s="12"/>
      <c r="M2" s="10"/>
      <c r="N2" s="10"/>
      <c r="O2" s="10"/>
      <c r="P2" s="10"/>
    </row>
    <row r="3" s="2" customFormat="1" ht="25" customHeight="1" spans="1:16">
      <c r="A3" s="10"/>
      <c r="B3" s="10"/>
      <c r="C3" s="10"/>
      <c r="D3" s="10"/>
      <c r="E3" s="10"/>
      <c r="F3" s="10"/>
      <c r="G3" s="11"/>
      <c r="H3" s="10"/>
      <c r="I3" s="10"/>
      <c r="J3" s="10"/>
      <c r="K3" s="10"/>
      <c r="L3" s="12"/>
      <c r="M3" s="10"/>
      <c r="N3" s="10"/>
      <c r="O3" s="13" t="s">
        <v>201</v>
      </c>
      <c r="P3" s="13"/>
    </row>
    <row r="4" s="3" customFormat="1" ht="25" customHeight="1" spans="1:16">
      <c r="A4" s="14" t="s">
        <v>2</v>
      </c>
      <c r="B4" s="14" t="s">
        <v>61</v>
      </c>
      <c r="C4" s="14" t="s">
        <v>62</v>
      </c>
      <c r="D4" s="15" t="s">
        <v>63</v>
      </c>
      <c r="E4" s="15" t="s">
        <v>202</v>
      </c>
      <c r="F4" s="14" t="s">
        <v>203</v>
      </c>
      <c r="G4" s="14" t="s">
        <v>204</v>
      </c>
      <c r="H4" s="16" t="s">
        <v>205</v>
      </c>
      <c r="I4" s="17"/>
      <c r="J4" s="17"/>
      <c r="K4" s="18"/>
      <c r="L4" s="19" t="s">
        <v>206</v>
      </c>
      <c r="M4" s="20"/>
      <c r="N4" s="15" t="s">
        <v>207</v>
      </c>
      <c r="O4" s="15" t="s">
        <v>68</v>
      </c>
      <c r="P4" s="14" t="s">
        <v>69</v>
      </c>
    </row>
    <row r="5" s="3" customFormat="1" ht="25" customHeight="1" spans="1:16">
      <c r="A5" s="14"/>
      <c r="B5" s="14"/>
      <c r="C5" s="14"/>
      <c r="D5" s="21"/>
      <c r="E5" s="21"/>
      <c r="F5" s="14"/>
      <c r="G5" s="14"/>
      <c r="H5" s="14" t="s">
        <v>208</v>
      </c>
      <c r="I5" s="22" t="s">
        <v>209</v>
      </c>
      <c r="J5" s="23" t="s">
        <v>210</v>
      </c>
      <c r="K5" s="23" t="s">
        <v>211</v>
      </c>
      <c r="L5" s="24" t="s">
        <v>212</v>
      </c>
      <c r="M5" s="14" t="s">
        <v>213</v>
      </c>
      <c r="N5" s="21"/>
      <c r="O5" s="21"/>
      <c r="P5" s="14"/>
    </row>
    <row r="6" s="1" customFormat="1" ht="32" customHeight="1" spans="1:16">
      <c r="A6" s="25"/>
      <c r="B6" s="26"/>
      <c r="C6" s="26"/>
      <c r="D6" s="26"/>
      <c r="E6" s="25"/>
      <c r="F6" s="26"/>
      <c r="G6" s="27"/>
      <c r="H6" s="28"/>
      <c r="I6" s="28"/>
      <c r="J6" s="28"/>
      <c r="K6" s="28"/>
      <c r="L6" s="29"/>
      <c r="M6" s="28"/>
      <c r="N6" s="28"/>
      <c r="O6" s="28"/>
      <c r="P6" s="30"/>
    </row>
    <row r="7" s="1" customFormat="1" ht="32" customHeight="1" spans="1:16">
      <c r="A7" s="30"/>
      <c r="B7" s="31"/>
      <c r="C7" s="31"/>
      <c r="D7" s="31"/>
      <c r="E7" s="32"/>
      <c r="F7" s="33"/>
      <c r="G7" s="34"/>
      <c r="H7" s="28"/>
      <c r="I7" s="28"/>
      <c r="J7" s="28"/>
      <c r="K7" s="28"/>
      <c r="L7" s="29"/>
      <c r="M7" s="28"/>
      <c r="N7" s="28"/>
      <c r="O7" s="28"/>
      <c r="P7" s="30"/>
    </row>
    <row r="8" s="1" customFormat="1" ht="32" customHeight="1" spans="1:16">
      <c r="A8" s="25"/>
      <c r="B8" s="31"/>
      <c r="C8" s="31"/>
      <c r="D8" s="31"/>
      <c r="E8" s="32"/>
      <c r="F8" s="33"/>
      <c r="G8" s="34"/>
      <c r="H8" s="28"/>
      <c r="I8" s="28"/>
      <c r="J8" s="28"/>
      <c r="K8" s="28"/>
      <c r="L8" s="29"/>
      <c r="M8" s="28"/>
      <c r="N8" s="28"/>
      <c r="O8" s="28"/>
      <c r="P8" s="30"/>
    </row>
    <row r="9" s="1" customFormat="1" ht="32" customHeight="1" spans="1:16">
      <c r="A9" s="25"/>
      <c r="B9" s="31"/>
      <c r="C9" s="31"/>
      <c r="D9" s="31"/>
      <c r="E9" s="32"/>
      <c r="F9" s="33"/>
      <c r="G9" s="34"/>
      <c r="H9" s="28"/>
      <c r="I9" s="28"/>
      <c r="J9" s="28"/>
      <c r="K9" s="28"/>
      <c r="L9" s="29"/>
      <c r="M9" s="28"/>
      <c r="N9" s="28"/>
      <c r="O9" s="28"/>
      <c r="P9" s="30"/>
    </row>
    <row r="10" ht="32" customHeight="1"/>
  </sheetData>
  <mergeCells count="15">
    <mergeCell ref="A1:P1"/>
    <mergeCell ref="A2:P2"/>
    <mergeCell ref="O3:P3"/>
    <mergeCell ref="H4:K4"/>
    <mergeCell ref="L4:M4"/>
    <mergeCell ref="A4:A5"/>
    <mergeCell ref="B4:B5"/>
    <mergeCell ref="C4:C5"/>
    <mergeCell ref="D4:D5"/>
    <mergeCell ref="E4:E5"/>
    <mergeCell ref="F4:F5"/>
    <mergeCell ref="G4:G5"/>
    <mergeCell ref="N4:N5"/>
    <mergeCell ref="O4:O5"/>
    <mergeCell ref="P4:P5"/>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rangeList sheetStid="1" master="" otherUserPermission="visible">
    <arrUserId title="区域1" rangeCreator="" othersAccessPermission="edit"/>
    <arrUserId title="区域2" rangeCreator="" othersAccessPermission="edit"/>
  </rangeList>
  <rangeList sheetStid="6" master="" otherUserPermission="visible"/>
  <rangeList sheetStid="7" master="" otherUserPermission="visible"/>
  <rangeList sheetStid="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清单编制说明</vt:lpstr>
      <vt:lpstr>工程量清单</vt:lpstr>
      <vt:lpstr>定额计价程序表</vt:lpstr>
      <vt:lpstr>安全文明施工措施费工作清单-1</vt:lpstr>
      <vt:lpstr>分包报价综合单价分析表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陈波C</dc:creator>
  <cp:lastModifiedBy>罗聪</cp:lastModifiedBy>
  <dcterms:created xsi:type="dcterms:W3CDTF">2021-11-23T10:39:00Z</dcterms:created>
  <dcterms:modified xsi:type="dcterms:W3CDTF">2026-05-19T09:28:17Z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F004358C0C80455E820DCB35115A7BF8_13</vt:lpwstr>
  </property>
  <property fmtid="{D5CDD505-2E9C-101B-9397-08002B2CF9AE}" pid="3" name="KSOProductBuildVer">
    <vt:lpwstr>2052-12.1.0.25865</vt:lpwstr>
  </property>
  <property fmtid="{D5CDD505-2E9C-101B-9397-08002B2CF9AE}" pid="4" name="CalculationRule">
    <vt:i4>0</vt:i4>
  </property>
</Properties>
</file>