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<sst xmlns="http://schemas.openxmlformats.org/spreadsheetml/2006/main" count="64" uniqueCount="52">
  <si>
    <t>2026年全国安全生产月物资采购分项报价表</t>
  </si>
  <si>
    <t>序号</t>
  </si>
  <si>
    <t>物料编码</t>
  </si>
  <si>
    <t>物料名称</t>
  </si>
  <si>
    <t>品牌规格型号</t>
  </si>
  <si>
    <t>数量</t>
  </si>
  <si>
    <t>单位</t>
  </si>
  <si>
    <t>控制单价（元）</t>
  </si>
  <si>
    <t>含税单价（元）</t>
  </si>
  <si>
    <t>含税小计（元）</t>
  </si>
  <si>
    <t>备注</t>
  </si>
  <si>
    <t>WP02990251</t>
  </si>
  <si>
    <t>2026年全国“安全生产月”主题宣教片《转型关键期》</t>
  </si>
  <si>
    <t>U盘版</t>
  </si>
  <si>
    <t>套</t>
  </si>
  <si>
    <t>因此套内容为安全月主题宣传片，使用较为频繁，集团本部使用一套，各下属公司轮流使用。</t>
  </si>
  <si>
    <t>2026典型重特大事故案例警示教育片——《警钟（第九季）》</t>
  </si>
  <si>
    <t>定制台卡10个+托盘1个</t>
  </si>
  <si>
    <t>集团及各下属公司轮流使用</t>
  </si>
  <si>
    <t>WP02990250</t>
  </si>
  <si>
    <t>2026年全国“安全生产月”活动主题挂图（大版）</t>
  </si>
  <si>
    <t>8k证书、含定制打印内页</t>
  </si>
  <si>
    <t>8张/套</t>
  </si>
  <si>
    <t>580*875
（14个项目、公共运营8、资管8、产发3、南粤4）</t>
  </si>
  <si>
    <t>2026年全国“安全生产月”活动主题海报（大版）</t>
  </si>
  <si>
    <t>手捧花，小号鲜花一束</t>
  </si>
  <si>
    <t>580*875</t>
  </si>
  <si>
    <t>2026年安全生产月主题宣传折页</t>
  </si>
  <si>
    <t>获奖人员奖品一份，包含但不限于运动礼盒套装、露营套装、咖啡套装等小礼盒</t>
  </si>
  <si>
    <t>50张/捆190X520mm</t>
  </si>
  <si>
    <t>捆</t>
  </si>
  <si>
    <t>集团本部100份、房产、咨询、更新、南粤、世康+商贸、公共运营、资管、产业公司各50份</t>
  </si>
  <si>
    <t>2026年全国“安全生产月”活动主题一册通</t>
  </si>
  <si>
    <t>教学指导费用</t>
  </si>
  <si>
    <t>48页正32开</t>
  </si>
  <si>
    <t>本</t>
  </si>
  <si>
    <t>集团本部领导班子各职能部门负责人、各下属公司主要领导、安全分管领导、安全条线人员、重点项目管理人员</t>
  </si>
  <si>
    <t xml:space="preserve">WP01080159 </t>
  </si>
  <si>
    <t>安全生产月主题团扇</t>
  </si>
  <si>
    <t>各队伍讨论板书可擦写白板、60*90cm</t>
  </si>
  <si>
    <t>24x33cm</t>
  </si>
  <si>
    <t>把</t>
  </si>
  <si>
    <t>集团本部20把、房产、咨询、更新、世康+商贸、公共运营、资管、产业公司各20把</t>
  </si>
  <si>
    <t>团扇（人民至上生命至上 习近平总
书记关于安全生产的十句“硬话”团扇）</t>
  </si>
  <si>
    <t>负责沙龙活动和团队最强音活动主持工作</t>
  </si>
  <si>
    <t>WP01030179</t>
  </si>
  <si>
    <t>活动易拉笔</t>
  </si>
  <si>
    <t>沙龙活动最佳团队奖品（零食大礼包）</t>
  </si>
  <si>
    <t>安全月活动主题</t>
  </si>
  <si>
    <t>支</t>
  </si>
  <si>
    <t>集团本部20支、房产、咨询、更新、世康+商贸、公共运营、资管、产业公司各20支</t>
  </si>
  <si>
    <r>
      <rPr>
        <sz val="10.5"/>
        <color rgb="FF000000"/>
        <rFont val="微软雅黑"/>
        <charset val="134"/>
      </rPr>
      <t>合计（元）：税率</t>
    </r>
    <r>
      <rPr>
        <u/>
        <sz val="10.5"/>
        <color rgb="FF000000"/>
        <rFont val="微软雅黑"/>
        <charset val="134"/>
      </rPr>
      <t xml:space="preserve">         %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</si>
</sst>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b/>
      <sz val="10.5"/>
      <color rgb="FF000000"/>
      <name val="微软雅黑"/>
      <charset val="134"/>
    </font>
    <font>
      <b/>
      <sz val="10.5"/>
      <color theme="1"/>
      <name val="微软雅黑"/>
      <charset val="134"/>
    </font>
    <font>
      <b/>
      <sz val="10.5"/>
      <color theme="0"/>
      <name val="微软雅黑"/>
      <charset val="134"/>
    </font>
    <font>
      <sz val="10.5"/>
      <color rgb="FF000000"/>
      <name val="微软雅黑"/>
      <charset val="134"/>
    </font>
    <font>
      <sz val="11"/>
      <name val="宋体"/>
      <charset val="134"/>
      <scheme val="minor"/>
    </font>
    <font>
      <u/>
      <sz val="18"/>
      <color theme="1"/>
      <name val="微软雅黑"/>
      <charset val="134"/>
    </font>
    <font>
      <sz val="11"/>
      <name val="微软雅黑"/>
      <charset val="134"/>
    </font>
    <font>
      <sz val="10.5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.5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9" fillId="0" borderId="1" xfId="8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28575</xdr:colOff>
      <xdr:row>7</xdr:row>
      <xdr:rowOff>15875</xdr:rowOff>
    </xdr:from>
    <xdr:to>
      <xdr:col>12</xdr:col>
      <xdr:colOff>496570</xdr:colOff>
      <xdr:row>8</xdr:row>
      <xdr:rowOff>654685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80675" y="3406775"/>
          <a:ext cx="1144905" cy="156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9</xdr:row>
      <xdr:rowOff>0</xdr:rowOff>
    </xdr:from>
    <xdr:to>
      <xdr:col>13</xdr:col>
      <xdr:colOff>589915</xdr:colOff>
      <xdr:row>9</xdr:row>
      <xdr:rowOff>800735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2100" y="4978400"/>
          <a:ext cx="1943735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14</xdr:col>
      <xdr:colOff>18415</xdr:colOff>
      <xdr:row>10</xdr:row>
      <xdr:rowOff>1291590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52100" y="5829300"/>
          <a:ext cx="2049145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66675</xdr:colOff>
      <xdr:row>10</xdr:row>
      <xdr:rowOff>1343025</xdr:rowOff>
    </xdr:from>
    <xdr:to>
      <xdr:col>15</xdr:col>
      <xdr:colOff>307975</xdr:colOff>
      <xdr:row>13</xdr:row>
      <xdr:rowOff>1270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18775" y="7172325"/>
          <a:ext cx="2948940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57150</xdr:colOff>
      <xdr:row>13</xdr:row>
      <xdr:rowOff>28575</xdr:rowOff>
    </xdr:from>
    <xdr:to>
      <xdr:col>15</xdr:col>
      <xdr:colOff>151765</xdr:colOff>
      <xdr:row>13</xdr:row>
      <xdr:rowOff>928370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509250" y="8359775"/>
          <a:ext cx="2802255" cy="899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70" zoomScaleNormal="70" workbookViewId="0">
      <selection activeCell="H9" sqref="H9"/>
    </sheetView>
  </sheetViews>
  <sheetFormatPr defaultColWidth="8.88333333333333" defaultRowHeight="16.5"/>
  <cols>
    <col min="1" max="1" width="5.5" style="1" customWidth="1"/>
    <col min="2" max="2" width="13.75" style="1" customWidth="1"/>
    <col min="3" max="3" width="17.1333333333333" style="1" customWidth="1"/>
    <col min="4" max="5" width="16.875" style="1" customWidth="1"/>
    <col min="6" max="6" width="6.13333333333333" style="1" customWidth="1"/>
    <col min="7" max="7" width="6.25" style="1" customWidth="1"/>
    <col min="8" max="9" width="11.1333333333333" style="1" customWidth="1"/>
    <col min="10" max="10" width="9.38333333333333" style="1" customWidth="1"/>
    <col min="11" max="11" width="23" style="1" customWidth="1"/>
    <col min="12" max="16384" width="8.88333333333333" style="1"/>
  </cols>
  <sheetData>
    <row r="1" ht="3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4" customHeight="1" spans="1:10">
      <c r="A3" s="2"/>
      <c r="B3" s="2"/>
      <c r="C3" s="2"/>
      <c r="D3" s="2"/>
      <c r="E3" s="2"/>
      <c r="F3" s="2"/>
      <c r="G3" s="2"/>
      <c r="H3" s="2"/>
      <c r="I3" s="16"/>
      <c r="J3" s="16"/>
    </row>
    <row r="4" ht="30" customHeight="1" spans="1:11">
      <c r="A4" s="3" t="s">
        <v>1</v>
      </c>
      <c r="B4" s="3" t="s">
        <v>2</v>
      </c>
      <c r="C4" s="4" t="s">
        <v>3</v>
      </c>
      <c r="D4" s="5"/>
      <c r="E4" s="3" t="s">
        <v>4</v>
      </c>
      <c r="F4" s="6" t="s">
        <v>5</v>
      </c>
      <c r="G4" s="3" t="s">
        <v>6</v>
      </c>
      <c r="H4" s="6" t="s">
        <v>7</v>
      </c>
      <c r="I4" s="17" t="s">
        <v>8</v>
      </c>
      <c r="J4" s="6" t="s">
        <v>9</v>
      </c>
      <c r="K4" s="18" t="s">
        <v>10</v>
      </c>
    </row>
    <row r="5" ht="16" customHeight="1" spans="1:11">
      <c r="A5" s="3"/>
      <c r="B5" s="3"/>
      <c r="C5" s="5"/>
      <c r="D5" s="5"/>
      <c r="E5" s="3"/>
      <c r="F5" s="6"/>
      <c r="G5" s="3"/>
      <c r="H5" s="6"/>
      <c r="I5" s="17"/>
      <c r="J5" s="6"/>
      <c r="K5" s="18"/>
    </row>
    <row r="6" ht="69" customHeight="1" spans="1:11">
      <c r="A6" s="7">
        <v>1</v>
      </c>
      <c r="B6" s="8" t="s">
        <v>11</v>
      </c>
      <c r="C6" s="9" t="s">
        <v>12</v>
      </c>
      <c r="D6" s="10"/>
      <c r="E6" s="9" t="s">
        <v>13</v>
      </c>
      <c r="F6" s="8">
        <v>2</v>
      </c>
      <c r="G6" s="8" t="s">
        <v>14</v>
      </c>
      <c r="H6" s="8">
        <v>680</v>
      </c>
      <c r="I6" s="19"/>
      <c r="J6" s="20">
        <f>I6*F6</f>
        <v>0</v>
      </c>
      <c r="K6" s="8" t="s">
        <v>15</v>
      </c>
    </row>
    <row r="7" ht="50" customHeight="1" spans="1:11">
      <c r="A7" s="7">
        <v>2</v>
      </c>
      <c r="B7" s="8" t="s">
        <v>11</v>
      </c>
      <c r="C7" s="9" t="s">
        <v>16</v>
      </c>
      <c r="D7" s="10" t="s">
        <v>17</v>
      </c>
      <c r="E7" s="9" t="s">
        <v>13</v>
      </c>
      <c r="F7" s="8">
        <v>1</v>
      </c>
      <c r="G7" s="8" t="s">
        <v>14</v>
      </c>
      <c r="H7" s="8">
        <v>590</v>
      </c>
      <c r="I7" s="19"/>
      <c r="J7" s="20">
        <f t="shared" ref="J7:J24" si="0">I7*F7</f>
        <v>0</v>
      </c>
      <c r="K7" s="8" t="s">
        <v>18</v>
      </c>
    </row>
    <row r="8" ht="73" customHeight="1" spans="1:11">
      <c r="A8" s="7">
        <v>3</v>
      </c>
      <c r="B8" s="8" t="s">
        <v>19</v>
      </c>
      <c r="C8" s="9" t="s">
        <v>20</v>
      </c>
      <c r="D8" s="10" t="s">
        <v>21</v>
      </c>
      <c r="E8" s="9" t="s">
        <v>22</v>
      </c>
      <c r="F8" s="8">
        <v>6</v>
      </c>
      <c r="G8" s="8" t="s">
        <v>14</v>
      </c>
      <c r="H8" s="8">
        <v>96</v>
      </c>
      <c r="I8" s="19"/>
      <c r="J8" s="20">
        <f t="shared" si="0"/>
        <v>0</v>
      </c>
      <c r="K8" s="8" t="s">
        <v>23</v>
      </c>
    </row>
    <row r="9" ht="52" customHeight="1" spans="1:11">
      <c r="A9" s="7">
        <v>4</v>
      </c>
      <c r="B9" s="8" t="s">
        <v>19</v>
      </c>
      <c r="C9" s="9" t="s">
        <v>24</v>
      </c>
      <c r="D9" s="10" t="s">
        <v>25</v>
      </c>
      <c r="E9" s="9" t="s">
        <v>22</v>
      </c>
      <c r="F9" s="8">
        <v>6</v>
      </c>
      <c r="G9" s="8" t="s">
        <v>14</v>
      </c>
      <c r="H9" s="8">
        <v>96</v>
      </c>
      <c r="I9" s="19"/>
      <c r="J9" s="20">
        <f t="shared" si="0"/>
        <v>0</v>
      </c>
      <c r="K9" s="8" t="s">
        <v>26</v>
      </c>
    </row>
    <row r="10" ht="67" customHeight="1" spans="1:11">
      <c r="A10" s="7">
        <v>5</v>
      </c>
      <c r="B10" s="8" t="s">
        <v>19</v>
      </c>
      <c r="C10" s="9" t="s">
        <v>27</v>
      </c>
      <c r="D10" s="10" t="s">
        <v>28</v>
      </c>
      <c r="E10" s="9" t="s">
        <v>29</v>
      </c>
      <c r="F10" s="8">
        <v>10</v>
      </c>
      <c r="G10" s="8" t="s">
        <v>30</v>
      </c>
      <c r="H10" s="8">
        <v>200</v>
      </c>
      <c r="I10" s="15"/>
      <c r="J10" s="20">
        <f t="shared" si="0"/>
        <v>0</v>
      </c>
      <c r="K10" s="8" t="s">
        <v>31</v>
      </c>
    </row>
    <row r="11" ht="108" customHeight="1" spans="1:11">
      <c r="A11" s="7">
        <v>6</v>
      </c>
      <c r="B11" s="11" t="s">
        <v>19</v>
      </c>
      <c r="C11" s="9" t="s">
        <v>32</v>
      </c>
      <c r="D11" s="10" t="s">
        <v>33</v>
      </c>
      <c r="E11" s="12" t="s">
        <v>34</v>
      </c>
      <c r="F11" s="11">
        <v>100</v>
      </c>
      <c r="G11" s="11" t="s">
        <v>35</v>
      </c>
      <c r="H11" s="13">
        <v>12.8</v>
      </c>
      <c r="I11" s="15"/>
      <c r="J11" s="20">
        <f t="shared" si="0"/>
        <v>0</v>
      </c>
      <c r="K11" s="13" t="s">
        <v>36</v>
      </c>
    </row>
    <row r="12" ht="62" customHeight="1" spans="1:11">
      <c r="A12" s="7">
        <v>7</v>
      </c>
      <c r="B12" s="11" t="s">
        <v>37</v>
      </c>
      <c r="C12" s="9" t="s">
        <v>38</v>
      </c>
      <c r="D12" s="10" t="s">
        <v>39</v>
      </c>
      <c r="E12" s="12" t="s">
        <v>40</v>
      </c>
      <c r="F12" s="11">
        <v>80</v>
      </c>
      <c r="G12" s="11" t="s">
        <v>41</v>
      </c>
      <c r="H12" s="13">
        <v>6</v>
      </c>
      <c r="I12" s="15"/>
      <c r="J12" s="20">
        <f t="shared" si="0"/>
        <v>0</v>
      </c>
      <c r="K12" s="21" t="s">
        <v>42</v>
      </c>
    </row>
    <row r="13" ht="27" customHeight="1" spans="1:11">
      <c r="A13" s="7">
        <v>8</v>
      </c>
      <c r="B13" s="11" t="s">
        <v>37</v>
      </c>
      <c r="C13" s="9" t="s">
        <v>43</v>
      </c>
      <c r="D13" s="10" t="s">
        <v>44</v>
      </c>
      <c r="E13" s="12" t="s">
        <v>40</v>
      </c>
      <c r="F13" s="11">
        <v>80</v>
      </c>
      <c r="G13" s="11" t="s">
        <v>41</v>
      </c>
      <c r="H13" s="13">
        <v>6</v>
      </c>
      <c r="I13" s="15"/>
      <c r="J13" s="20">
        <f t="shared" si="0"/>
        <v>0</v>
      </c>
      <c r="K13" s="22"/>
    </row>
    <row r="14" ht="76" customHeight="1" spans="1:11">
      <c r="A14" s="7">
        <v>9</v>
      </c>
      <c r="B14" s="11" t="s">
        <v>45</v>
      </c>
      <c r="C14" s="9" t="s">
        <v>46</v>
      </c>
      <c r="D14" s="10" t="s">
        <v>47</v>
      </c>
      <c r="E14" s="12" t="s">
        <v>48</v>
      </c>
      <c r="F14" s="11">
        <v>160</v>
      </c>
      <c r="G14" s="11" t="s">
        <v>49</v>
      </c>
      <c r="H14" s="13">
        <v>6</v>
      </c>
      <c r="I14" s="23"/>
      <c r="J14" s="20">
        <f t="shared" si="0"/>
        <v>0</v>
      </c>
      <c r="K14" s="13" t="s">
        <v>50</v>
      </c>
    </row>
    <row r="15" ht="27" customHeight="1" spans="1:11">
      <c r="A15" s="14"/>
      <c r="B15" s="15" t="s">
        <v>51</v>
      </c>
      <c r="C15" s="15"/>
      <c r="D15" s="15"/>
      <c r="E15" s="15"/>
      <c r="F15" s="15"/>
      <c r="G15" s="15"/>
      <c r="H15" s="15"/>
      <c r="I15" s="7"/>
      <c r="J15" s="15">
        <f>SUM(J6:J14)</f>
        <v>0</v>
      </c>
      <c r="K15" s="24"/>
    </row>
  </sheetData>
  <mergeCells count="23">
    <mergeCell ref="A1:J1"/>
    <mergeCell ref="I3:J3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B15:H15"/>
    <mergeCell ref="A4:A5"/>
    <mergeCell ref="B4:B5"/>
    <mergeCell ref="E4:E5"/>
    <mergeCell ref="F4:F5"/>
    <mergeCell ref="G4:G5"/>
    <mergeCell ref="H4:H5"/>
    <mergeCell ref="I4:I5"/>
    <mergeCell ref="J4:J5"/>
    <mergeCell ref="K4:K5"/>
    <mergeCell ref="K12:K13"/>
    <mergeCell ref="C4:D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王昕妮</dc:creator>
  <cp:lastModifiedBy>清文</cp:lastModifiedBy>
  <dcterms:created xsi:type="dcterms:W3CDTF">2026-04-17T07:03:00Z</dcterms:created>
  <dcterms:modified xsi:type="dcterms:W3CDTF">2026-05-25T07:21:35Z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12C2E897359344C6A0480B6803F52E93_13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