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7" r:id="rId1"/>
  </sheets>
  <definedNames>
    <definedName name="_xlnm.Print_Area" localSheetId="0">汇总表!$A$1:$I$5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<sst xmlns="http://schemas.openxmlformats.org/spreadsheetml/2006/main" count="15" uniqueCount="15">
  <si>
    <t>序号</t>
  </si>
  <si>
    <t>项目名称</t>
  </si>
  <si>
    <t>项目特征描述/计费标准</t>
  </si>
  <si>
    <t>单位</t>
  </si>
  <si>
    <t>工程量</t>
  </si>
  <si>
    <t>预算单价
（元）</t>
  </si>
  <si>
    <t>预算合价
（元）</t>
  </si>
  <si>
    <t>投保报价
（元）</t>
  </si>
  <si>
    <t>备注</t>
  </si>
  <si>
    <t>2026年7月至2027年7月广东珠海公共创业孵化（实训）基地科技创新加速器运营服务采购</t>
  </si>
  <si>
    <t>1、工作要求：
1）运营绩效目标和任务
2）运营服务基本要求
3）运营服务人员配备标准
4）运营服务考核机制
5）以上要求详见技术任务书
2、其他具体工作内容及成果要求详见设计任务书。</t>
  </si>
  <si>
    <t>项</t>
  </si>
  <si>
    <t>承包方式：固定总价包干。</t>
  </si>
  <si>
    <t>预算价合计</t>
  </si>
  <si>
    <t>招标控制价合计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</si>
</sst>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.5"/>
      <color theme="1"/>
      <name val="微软雅黑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43" fontId="0" fillId="0" borderId="1" xfId="8" applyNumberFormat="1" applyBorder="1">
      <alignment vertical="center"/>
    </xf>
    <xf numFmtId="43" fontId="0" fillId="0" borderId="1" xfId="8" applyNumberFormat="1" applyFont="1" applyBorder="1">
      <alignment vertical="center"/>
    </xf>
    <xf numFmtId="43" fontId="0" fillId="0" borderId="2" xfId="8" applyNumberFormat="1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9" fontId="0" fillId="0" borderId="0" xfId="11" applyNumberFormat="1" applyFont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好_建设工程前期工作咨询费收费计算表" xfId="50"/>
    <cellStyle name="常规 3" xfId="51"/>
  </cellStyles>
  <tableStyles count="0" defaultTableStyle="TableStyleMedium9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view="pageBreakPreview" zoomScale="85" zoomScaleNormal="100" workbookViewId="0">
      <selection activeCell="B2" sqref="B2"/>
    </sheetView>
  </sheetViews>
  <sheetFormatPr defaultColWidth="9" defaultRowHeight="13.5"/>
  <cols>
    <col min="1" max="1" width="5.25" customWidth="1"/>
    <col min="2" max="2" width="10.625" customWidth="1"/>
    <col min="3" max="3" width="31.5583333333333" customWidth="1"/>
    <col min="4" max="5" width="8.80833333333333" customWidth="1"/>
    <col min="6" max="6" width="13.25" customWidth="1"/>
    <col min="7" max="8" width="16.7166666666667" customWidth="1"/>
    <col min="9" max="9" width="15.125" customWidth="1"/>
    <col min="10" max="13" width="21.375" customWidth="1"/>
  </cols>
  <sheetData>
    <row r="1" s="1" customFormat="1" ht="4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2" t="s">
        <v>8</v>
      </c>
    </row>
    <row r="2" ht="299" customHeight="1" spans="1:9">
      <c r="A2" s="5">
        <v>1</v>
      </c>
      <c r="B2" s="6" t="s">
        <v>9</v>
      </c>
      <c r="C2" s="7" t="s">
        <v>10</v>
      </c>
      <c r="D2" s="8" t="s">
        <v>11</v>
      </c>
      <c r="E2" s="8">
        <v>1</v>
      </c>
      <c r="F2" s="9">
        <v>396500</v>
      </c>
      <c r="G2" s="10">
        <f>F2*E2</f>
        <v>396500</v>
      </c>
      <c r="H2" s="11"/>
      <c r="I2" s="20" t="s">
        <v>12</v>
      </c>
    </row>
    <row r="3" ht="37" customHeight="1" spans="1:9">
      <c r="A3" s="5">
        <v>2</v>
      </c>
      <c r="B3" s="12" t="s">
        <v>13</v>
      </c>
      <c r="C3" s="13"/>
      <c r="D3" s="8"/>
      <c r="E3" s="8"/>
      <c r="F3" s="9"/>
      <c r="G3" s="10">
        <f>G2</f>
        <v>396500</v>
      </c>
      <c r="H3" s="11"/>
      <c r="I3" s="8"/>
    </row>
    <row r="4" ht="37" customHeight="1" spans="1:9">
      <c r="A4" s="14">
        <v>3</v>
      </c>
      <c r="B4" s="15" t="s">
        <v>14</v>
      </c>
      <c r="C4" s="16"/>
      <c r="D4" s="14"/>
      <c r="E4" s="14"/>
      <c r="F4" s="9"/>
      <c r="G4" s="9">
        <f>G3</f>
        <v>396500</v>
      </c>
      <c r="H4" s="9"/>
      <c r="I4" s="21"/>
    </row>
    <row r="5" ht="56.1" customHeight="1" spans="1:9">
      <c r="A5" s="17"/>
      <c r="B5" s="18"/>
      <c r="C5" s="18"/>
      <c r="D5" s="18"/>
      <c r="E5" s="18"/>
      <c r="F5" s="18"/>
      <c r="G5" s="18"/>
      <c r="H5" s="18"/>
      <c r="I5" s="18"/>
    </row>
    <row r="6" ht="9" hidden="1" customHeight="1"/>
    <row r="7" hidden="1"/>
    <row r="8" hidden="1"/>
    <row r="9" ht="57.95" customHeight="1"/>
    <row r="27" spans="3:4">
      <c r="C27">
        <v>7208000</v>
      </c>
      <c r="D27">
        <f>C27*90%</f>
        <v>6487200</v>
      </c>
    </row>
    <row r="28" spans="3:4">
      <c r="C28">
        <v>52030</v>
      </c>
      <c r="D28">
        <f>C28*50%</f>
        <v>26015</v>
      </c>
    </row>
    <row r="29" spans="4:4">
      <c r="D29">
        <v>26015</v>
      </c>
    </row>
    <row r="30" spans="3:4">
      <c r="C30">
        <f>SUM(C27:C29)</f>
        <v>7260030</v>
      </c>
      <c r="D30">
        <f>SUM(D27:D29)</f>
        <v>6539230</v>
      </c>
    </row>
    <row r="31" spans="4:4">
      <c r="D31" s="19">
        <f>D30/C30</f>
        <v>0.900716663705246</v>
      </c>
    </row>
  </sheetData>
  <mergeCells count="3">
    <mergeCell ref="B3:C3"/>
    <mergeCell ref="B4:C4"/>
    <mergeCell ref="A5:I5"/>
  </mergeCells>
  <pageMargins left="0.393700787401575" right="0" top="0.748031496062992" bottom="0.748031496062992" header="0.31496062992126" footer="0.31496062992126"/>
  <pageSetup paperSize="9" scale="7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灿阳</cp:lastModifiedBy>
  <cp:revision>1</cp:revision>
  <dcterms:created xsi:type="dcterms:W3CDTF">2016-01-19T01:29:00Z</dcterms:created>
  <cp:lastPrinted>2021-04-26T06:35:00Z</cp:lastPrinted>
  <dcterms:modified xsi:type="dcterms:W3CDTF">2026-06-17T07:32:24Z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AE5E601826B34AED9AAE01AB21B91928</vt:lpwstr>
  </property>
  <property fmtid="{D5CDD505-2E9C-101B-9397-08002B2CF9AE}" pid="4" name="CalculationRule">
    <vt:r8>0</vt:r8>
  </property>
</Properties>
</file>