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714" firstSheet="1" activeTab="1"/>
  </bookViews>
  <sheets>
    <sheet name="清单编制说明" sheetId="2" r:id="rId1"/>
    <sheet name="工程量清单" sheetId="1" r:id="rId2"/>
    <sheet name="参考品牌一览表" sheetId="9" r:id="rId3"/>
    <sheet name="定额计价程序表" sheetId="6" r:id="rId4"/>
    <sheet name="安全文明施工措施费工作清单-1" sheetId="7" r:id="rId5"/>
    <sheet name="分包报价综合单价分析表" sheetId="8" r:id="rId6"/>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<sst xmlns="http://schemas.openxmlformats.org/spreadsheetml/2006/main" count="445" uniqueCount="213">
  <si>
    <t>附件6.2：编制说明及清单</t>
  </si>
  <si>
    <t>珠海市香洲区中小学、幼儿园办学场所及停车场改造提升工程项目施工总承包-第三批37所学校室外跑道、草皮、丙烯酸工程专业分包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</si>
  <si>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</si>
  <si>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</si>
  <si>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</si>
  <si>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</si>
  <si>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</si>
  <si>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</si>
  <si>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项目承揽范围：珠海市香洲区中小学、幼儿园办学场所及停车场改造提升工程项目施工总承包-第三批37所学校室外跑道、草皮、丙烯酸工程专业分包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</si>
  <si>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</si>
  <si>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</si>
  <si>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</si>
  <si>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</si>
  <si>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</si>
  <si>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</si>
  <si>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</si>
  <si>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</si>
  <si>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</si>
  <si>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</si>
  <si>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</si>
  <si>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</si>
  <si>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</si>
  <si>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</si>
  <si>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</si>
  <si>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</si>
  <si>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</si>
  <si>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</si>
  <si>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（1）专业分包：本工程量清单中有相似清单项，按相似清单项换算后的确定价格；若本工程量清单中无相似的清单项，按市场价格执行或者双方谈判确定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</si>
  <si>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</si>
  <si>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</si>
  <si>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</si>
  <si>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</si>
  <si>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</si>
  <si>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</si>
  <si>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</si>
  <si>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</si>
  <si>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</si>
  <si>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</si>
  <si>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</si>
  <si>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</si>
  <si>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</si>
  <si>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</si>
  <si>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</si>
  <si>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</si>
  <si>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</si>
  <si>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</si>
  <si>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</si>
  <si>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</si>
  <si>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</si>
  <si>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</si>
  <si>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</si>
  <si>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</si>
  <si>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</si>
  <si>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</si>
  <si>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</si>
  <si>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</si>
  <si>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</si>
  <si>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</si>
  <si>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</si>
  <si>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</si>
  <si>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</si>
  <si>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</si>
  <si>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</si>
  <si>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</si>
  <si>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</si>
  <si>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</si>
  <si>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</si>
  <si>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</si>
  <si>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</si>
  <si>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</si>
  <si>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</si>
  <si>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</si>
  <si>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13mm厚预制塑胶面层</t>
  </si>
  <si>
    <t>1、13厚预制型橡胶卷材,（50mm宽专用跑道漆画线）；
2、施工内容涵盖基层补积水及找平处理工作；
3、跑道颜色需根据建设方需求综合考虑，不另外增加费用；
4、材料样板需建设单位签字认可后方可投入后续使用。乙方负责材料送检并确保验收合格，相应检验费用已包含在清单综合单价中；
5、综合考虑按图纸和规范要求而实施、完成这项工程的一切有关费用；</t>
  </si>
  <si>
    <t>按图纸或甲方确认的实际铺设面积以㎡计算</t>
  </si>
  <si>
    <t>/</t>
  </si>
  <si>
    <t>㎡</t>
  </si>
  <si>
    <t>5遍丙稀酸面层</t>
  </si>
  <si>
    <t>1、画线漆画线；
2、5遍丙稀酸面层施工，具体颜色由建设单位确定，不另外增加费用；
3、材料样板需建设单位签字认可后方可投入后续使用。乙方负责材料送检并确保验收合格，相应检验费用已包含在清单综合单价中；
4、综合考虑按图纸和规范要求而实施、完成这项工程的一切有关费用</t>
  </si>
  <si>
    <t>足球场面层</t>
  </si>
  <si>
    <t>1、人造草坪面层（含球场划线，绒长50，内填石英砂、环保pe颗粒,具体参数详设计人造草坪技术要求）；
2、草皮颜色需根据建设方需求综合考虑，不另外增加费用；
3、10厚合成材料吸震垫；
4、材料样板需建设单位签字认可后方可投入后续使用。乙方负责材料送检并确保验收合格，相应检验费用已包含在清单综合单价中；
5、综合考虑按图纸和规范要求而实施、完成这项工程的一切有关费用</t>
  </si>
  <si>
    <t>聚氯乙烯运动地板楼面</t>
  </si>
  <si>
    <t>1、表面上保护蜡
2、4厚PVC（聚氯乙烯）卷材面层，用专用胶粘剂粘铺，用滚简碾压2遍，缝隙焊接
3、3厚垫层水泥基自流平砂浆
4、20厚DS M20砂浆（1 : 2.5水泥 砂浆）找平层
5、界面剂1道
6、综合考虑按图纸和规范要求而实施、完成这项工程的一切有关费用</t>
  </si>
  <si>
    <t>原地面丙烯酸面层处理</t>
  </si>
  <si>
    <t>1、原地面丙烯酸铲除打磨至基层；
2、确保基层平整、坚实、无松散颗粒及杂物，满足丙烯酸材料附着及后续使用要求；
3、综合考虑按图纸和规范要求而实施、完成这项工程的一切有关费用</t>
  </si>
  <si>
    <t>按图纸或甲方确认的实际施工面积以㎡计算</t>
  </si>
  <si>
    <t>预留金</t>
  </si>
  <si>
    <t>含税总价</t>
  </si>
  <si>
    <t>含税总价（含9%增值税专用发票）</t>
  </si>
  <si>
    <t xml:space="preserve">本项目设置30%预付款，作为乙方采购备货的专项资金（后续在进度款中分3次均额扣回），详细付款方式详见合同条款；
</t>
  </si>
  <si>
    <t>参考品牌一览表</t>
  </si>
  <si>
    <t>材料名称</t>
  </si>
  <si>
    <t>参考品牌</t>
  </si>
  <si>
    <t>预制型橡胶卷材</t>
  </si>
  <si>
    <t>百米胜、绿茵西风、广州同欣、华东控股、优冠、英利奥</t>
  </si>
  <si>
    <t>品牌需满足世界田联产品认证及中国田径协会产品审定认证，具体参数详见图纸及技术任务书</t>
  </si>
  <si>
    <t>人造草坪面层</t>
  </si>
  <si>
    <t>共创、傲胜、赛斯、火炬、威腾、泰山</t>
  </si>
  <si>
    <t>具体参数详见图纸及技术任务书</t>
  </si>
  <si>
    <t>丙烯酸</t>
  </si>
  <si>
    <t>本丙烯酸材料除满足GB30981.1-2025（2026年6月强制实施）涂料基础要求外，必须额外符合GB36246-2018的运动场地专属有害物限值，具体参数详见图纸及技术任务书</t>
  </si>
  <si>
    <t>1. 招标文件中列举的品牌仅作为品质、规格、技术参数及档次的参考依据，不属于限制性指定品牌，不具有排他性。
2. 投标人可自主选择相当于或优于参考品牌同档次、同技术标准的其他品牌产品参与投标，所投产品须完全满足本项目技术要求、国家及行业现行标准。
3. 若选用非参考品牌，投标人须在投标文件中提供产品技术参数、检测报告、业绩证明、档次对比说明等资料，证明其产品不低于参考品牌品质标准，否则视为无效投标。</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</si>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</sst>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Red]\-0.00\ "/>
    <numFmt numFmtId="180" formatCode="0.00_);[Red]\(0.00\)"/>
  </numFmts>
  <fonts count="59">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11"/>
      <name val="宋体"/>
      <charset val="134"/>
    </font>
    <font>
      <b/>
      <sz val="12"/>
      <name val="宋体"/>
      <charset val="134"/>
    </font>
    <font>
      <b/>
      <sz val="14"/>
      <name val="宋体"/>
      <charset val="134"/>
      <scheme val="major"/>
    </font>
    <font>
      <b/>
      <sz val="10"/>
      <color theme="1"/>
      <name val="宋体"/>
      <charset val="134"/>
    </font>
    <font>
      <sz val="9"/>
      <name val="SimSun"/>
      <charset val="134"/>
    </font>
    <font>
      <b/>
      <sz val="16"/>
      <color theme="1"/>
      <name val="宋体"/>
      <charset val="134"/>
      <scheme val="minor"/>
    </font>
    <font>
      <b/>
      <sz val="18"/>
      <color theme="1"/>
      <name val="宋体"/>
      <charset val="134"/>
      <scheme val="minor"/>
    </font>
    <font>
      <b/>
      <sz val="11"/>
      <color rgb="FF000000"/>
      <name val="宋体"/>
      <charset val="134"/>
    </font>
    <font>
      <sz val="10"/>
      <color theme="1"/>
      <name val="宋体"/>
      <charset val="134"/>
    </font>
    <font>
      <sz val="9"/>
      <color rgb="FF000000"/>
      <name val="SimSun"/>
      <charset val="134"/>
    </font>
    <font>
      <sz val="10"/>
      <color rgb="FFFF000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b/>
      <u/>
      <sz val="11"/>
      <name val="宋体"/>
      <charset val="134"/>
    </font>
    <font>
      <sz val="11"/>
      <color rgb="FFFF0000"/>
      <name val="宋体"/>
      <charset val="134"/>
      <scheme val="minor"/>
    </font>
    <font>
      <u/>
      <sz val="11"/>
      <color rgb="FFFF0000"/>
      <name val="宋体"/>
      <charset val="134"/>
    </font>
    <font>
      <u/>
      <sz val="9"/>
      <name val="宋体"/>
      <charset val="134"/>
    </font>
  </fonts>
  <fills count="3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indexed="0"/>
      </left>
      <right style="thin">
        <color indexed="0"/>
      </right>
      <top/>
      <bottom style="thin">
        <color indexed="0"/>
      </bottom>
      <diagonal/>
    </border>
    <border>
      <left style="thin">
        <color indexed="0"/>
      </left>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4" borderId="11"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0" applyNumberFormat="0" applyFill="0" applyBorder="0" applyAlignment="0" applyProtection="0">
      <alignment vertical="center"/>
    </xf>
    <xf numFmtId="0" fontId="39" fillId="5" borderId="14" applyNumberFormat="0" applyAlignment="0" applyProtection="0">
      <alignment vertical="center"/>
    </xf>
    <xf numFmtId="0" fontId="40" fillId="6" borderId="15" applyNumberFormat="0" applyAlignment="0" applyProtection="0">
      <alignment vertical="center"/>
    </xf>
    <xf numFmtId="0" fontId="41" fillId="6" borderId="14" applyNumberFormat="0" applyAlignment="0" applyProtection="0">
      <alignment vertical="center"/>
    </xf>
    <xf numFmtId="0" fontId="42" fillId="7" borderId="16" applyNumberFormat="0" applyAlignment="0" applyProtection="0">
      <alignment vertical="center"/>
    </xf>
    <xf numFmtId="0" fontId="43" fillId="0" borderId="17" applyNumberFormat="0" applyFill="0" applyAlignment="0" applyProtection="0">
      <alignment vertical="center"/>
    </xf>
    <xf numFmtId="0" fontId="44" fillId="0" borderId="18"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50" fillId="0" borderId="0"/>
    <xf numFmtId="0" fontId="0" fillId="0" borderId="0">
      <alignment vertical="center"/>
    </xf>
    <xf numFmtId="0" fontId="50" fillId="0" borderId="0">
      <alignment vertical="center"/>
    </xf>
    <xf numFmtId="0" fontId="0" fillId="0" borderId="0">
      <alignment vertical="center"/>
    </xf>
    <xf numFmtId="0" fontId="0" fillId="0" borderId="0">
      <alignment vertical="center"/>
    </xf>
    <xf numFmtId="0" fontId="51" fillId="0" borderId="0">
      <alignment vertical="center"/>
    </xf>
    <xf numFmtId="0" fontId="0" fillId="0" borderId="0">
      <alignment vertical="center"/>
    </xf>
    <xf numFmtId="0" fontId="50" fillId="0" borderId="0"/>
    <xf numFmtId="0" fontId="0" fillId="0" borderId="0">
      <alignment vertical="center"/>
    </xf>
    <xf numFmtId="0" fontId="52" fillId="0" borderId="0"/>
    <xf numFmtId="0" fontId="53" fillId="0" borderId="0"/>
    <xf numFmtId="43" fontId="51" fillId="0" borderId="0" applyFont="0" applyFill="0" applyBorder="0" applyAlignment="0" applyProtection="0">
      <alignment vertical="center"/>
    </xf>
    <xf numFmtId="43" fontId="51" fillId="0" borderId="0" applyFont="0" applyFill="0" applyBorder="0" applyAlignment="0" applyProtection="0">
      <alignment vertical="center"/>
    </xf>
    <xf numFmtId="0" fontId="54" fillId="0" borderId="0"/>
    <xf numFmtId="0" fontId="0" fillId="0" borderId="0">
      <alignment vertical="center"/>
    </xf>
  </cellStyleXfs>
  <cellXfs count="150">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9" fontId="3" fillId="0" borderId="0" xfId="0" applyNumberFormat="1" applyFont="1" applyFill="1" applyBorder="1" applyAlignment="1">
      <alignment horizontal="center" vertical="center" wrapText="1"/>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19" fillId="0" borderId="0" xfId="51" applyFont="1" applyFill="1" applyBorder="1" applyAlignment="1">
      <alignment vertical="center"/>
    </xf>
    <xf numFmtId="0" fontId="20" fillId="0" borderId="0" xfId="51" applyFont="1" applyFill="1" applyBorder="1" applyAlignment="1">
      <alignment vertical="center"/>
    </xf>
    <xf numFmtId="0" fontId="19" fillId="0" borderId="0" xfId="51" applyFont="1" applyFill="1" applyAlignment="1">
      <alignment vertical="center"/>
    </xf>
    <xf numFmtId="0" fontId="19" fillId="0" borderId="0" xfId="51" applyFont="1" applyFill="1" applyBorder="1" applyAlignment="1">
      <alignment horizontal="left" vertical="center"/>
    </xf>
    <xf numFmtId="0" fontId="21" fillId="0" borderId="0" xfId="51" applyFont="1" applyFill="1" applyBorder="1" applyAlignment="1">
      <alignment horizontal="center" vertical="center" wrapText="1"/>
    </xf>
    <xf numFmtId="0" fontId="21" fillId="0" borderId="0" xfId="58" applyFont="1" applyFill="1" applyBorder="1" applyAlignment="1" applyProtection="1">
      <alignment horizontal="center" vertical="center" wrapText="1"/>
      <protection hidden="1"/>
    </xf>
    <xf numFmtId="0" fontId="20" fillId="0" borderId="1" xfId="58" applyFont="1" applyFill="1" applyBorder="1" applyAlignment="1" applyProtection="1">
      <alignment horizontal="center" vertical="center" wrapText="1"/>
      <protection hidden="1"/>
    </xf>
    <xf numFmtId="0" fontId="19" fillId="0" borderId="1" xfId="58" applyFont="1" applyFill="1" applyBorder="1" applyAlignment="1" applyProtection="1">
      <alignment horizontal="center" vertical="center" wrapText="1"/>
      <protection hidden="1"/>
    </xf>
    <xf numFmtId="0" fontId="13" fillId="0" borderId="1" xfId="58" applyFont="1" applyFill="1" applyBorder="1" applyAlignment="1" applyProtection="1">
      <alignment horizontal="left" vertical="center" wrapText="1"/>
      <protection hidden="1"/>
    </xf>
    <xf numFmtId="0" fontId="19" fillId="2" borderId="1" xfId="58" applyFont="1" applyFill="1" applyBorder="1" applyAlignment="1" applyProtection="1">
      <alignment horizontal="center" vertical="center" wrapText="1"/>
      <protection hidden="1"/>
    </xf>
    <xf numFmtId="179" fontId="22" fillId="0" borderId="1" xfId="0" applyNumberFormat="1" applyFont="1" applyFill="1" applyBorder="1" applyAlignment="1">
      <alignment horizontal="left" vertical="top" wrapText="1"/>
    </xf>
    <xf numFmtId="0" fontId="0" fillId="0" borderId="0" xfId="0" applyFont="1" applyFill="1" applyBorder="1" applyAlignment="1">
      <alignment vertical="center"/>
    </xf>
    <xf numFmtId="0" fontId="23" fillId="0" borderId="0" xfId="0" applyFont="1" applyFill="1" applyAlignment="1"/>
    <xf numFmtId="0" fontId="23" fillId="0" borderId="0" xfId="0" applyFont="1" applyFill="1" applyAlignment="1">
      <alignment horizontal="center"/>
    </xf>
    <xf numFmtId="176" fontId="23" fillId="0" borderId="0" xfId="0" applyNumberFormat="1" applyFont="1" applyFill="1" applyAlignment="1">
      <alignment horizontal="center"/>
    </xf>
    <xf numFmtId="176" fontId="23" fillId="0" borderId="0" xfId="0" applyNumberFormat="1" applyFont="1" applyFill="1" applyAlignment="1"/>
    <xf numFmtId="0" fontId="1" fillId="0" borderId="0" xfId="0" applyFont="1" applyFill="1">
      <alignment vertical="center"/>
    </xf>
    <xf numFmtId="0" fontId="24"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176" fontId="24" fillId="0" borderId="0" xfId="0" applyNumberFormat="1" applyFont="1" applyFill="1" applyBorder="1" applyAlignment="1">
      <alignment horizontal="center" vertical="center"/>
    </xf>
    <xf numFmtId="9" fontId="24" fillId="0" borderId="0" xfId="0" applyNumberFormat="1" applyFont="1" applyFill="1" applyBorder="1" applyAlignment="1">
      <alignment horizontal="center" vertical="center"/>
    </xf>
    <xf numFmtId="176" fontId="24" fillId="0" borderId="0" xfId="0" applyNumberFormat="1" applyFont="1" applyFill="1" applyBorder="1" applyAlignment="1">
      <alignment horizontal="right" vertical="center"/>
    </xf>
    <xf numFmtId="0" fontId="25" fillId="0" borderId="0" xfId="0" applyFont="1" applyFill="1" applyBorder="1" applyAlignment="1">
      <alignment horizontal="center" vertical="center"/>
    </xf>
    <xf numFmtId="0" fontId="26" fillId="0" borderId="0" xfId="50" applyFont="1" applyFill="1" applyBorder="1" applyAlignment="1">
      <alignment horizontal="left" vertical="center" wrapText="1"/>
    </xf>
    <xf numFmtId="0" fontId="26" fillId="0" borderId="0" xfId="50" applyFont="1" applyFill="1" applyBorder="1" applyAlignment="1">
      <alignment horizontal="center" vertical="center" wrapText="1"/>
    </xf>
    <xf numFmtId="176" fontId="26" fillId="0" borderId="0" xfId="50" applyNumberFormat="1" applyFont="1" applyFill="1" applyBorder="1" applyAlignment="1">
      <alignment horizontal="center" vertical="center" wrapText="1"/>
    </xf>
    <xf numFmtId="176" fontId="26" fillId="0" borderId="0" xfId="50" applyNumberFormat="1" applyFont="1" applyFill="1" applyBorder="1" applyAlignment="1">
      <alignment horizontal="left" vertical="center" wrapText="1"/>
    </xf>
    <xf numFmtId="176" fontId="26"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0" xfId="55" applyNumberFormat="1" applyFont="1" applyFill="1" applyAlignment="1" applyProtection="1">
      <alignment horizontal="center" vertical="center" wrapText="1"/>
    </xf>
    <xf numFmtId="179" fontId="27" fillId="0" borderId="8" xfId="0" applyNumberFormat="1" applyFont="1" applyFill="1" applyBorder="1" applyAlignment="1">
      <alignment horizontal="left" vertical="center" wrapText="1"/>
    </xf>
    <xf numFmtId="177" fontId="28" fillId="0" borderId="1"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176" fontId="5" fillId="0" borderId="10"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1" fontId="5" fillId="0" borderId="0" xfId="0" applyNumberFormat="1" applyFont="1" applyFill="1" applyAlignment="1">
      <alignment horizontal="right" vertical="center" wrapText="1"/>
    </xf>
    <xf numFmtId="10" fontId="9" fillId="0" borderId="1" xfId="0" applyNumberFormat="1" applyFont="1" applyFill="1" applyBorder="1" applyAlignment="1">
      <alignment horizontal="center" vertical="center" wrapText="1"/>
    </xf>
    <xf numFmtId="10" fontId="29" fillId="0" borderId="0" xfId="0" applyNumberFormat="1" applyFont="1" applyFill="1" applyAlignment="1">
      <alignment horizontal="center" vertical="center" wrapText="1"/>
    </xf>
    <xf numFmtId="179" fontId="2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79" fontId="22" fillId="0" borderId="3" xfId="0" applyNumberFormat="1" applyFont="1" applyFill="1" applyBorder="1" applyAlignment="1">
      <alignment horizontal="left" vertical="top" wrapText="1"/>
    </xf>
    <xf numFmtId="179" fontId="22" fillId="0" borderId="4" xfId="0" applyNumberFormat="1" applyFont="1" applyFill="1" applyBorder="1" applyAlignment="1">
      <alignment horizontal="left" vertical="top" wrapText="1"/>
    </xf>
    <xf numFmtId="179" fontId="22" fillId="0" borderId="5" xfId="0" applyNumberFormat="1" applyFont="1" applyFill="1" applyBorder="1" applyAlignment="1">
      <alignment horizontal="left" vertical="top" wrapText="1"/>
    </xf>
    <xf numFmtId="0" fontId="19" fillId="0" borderId="0" xfId="0" applyFont="1" applyFill="1" applyBorder="1" applyAlignment="1">
      <alignment vertical="center"/>
    </xf>
    <xf numFmtId="0" fontId="13" fillId="0" borderId="0" xfId="0" applyFont="1" applyFill="1" applyBorder="1" applyAlignment="1">
      <alignment vertical="center"/>
    </xf>
    <xf numFmtId="49" fontId="19" fillId="0" borderId="0" xfId="0" applyNumberFormat="1" applyFont="1" applyFill="1" applyBorder="1" applyAlignment="1">
      <alignment horizontal="center" vertical="center"/>
    </xf>
    <xf numFmtId="180" fontId="19"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30" fillId="0" borderId="0" xfId="57" applyNumberFormat="1" applyFont="1" applyFill="1" applyAlignment="1">
      <alignment horizontal="center" vertical="center" wrapText="1"/>
    </xf>
    <xf numFmtId="0" fontId="30" fillId="0" borderId="0" xfId="57" applyFont="1" applyFill="1" applyAlignment="1">
      <alignment horizontal="center" vertical="center" wrapText="1"/>
    </xf>
    <xf numFmtId="0" fontId="1" fillId="0" borderId="0" xfId="57" applyFont="1" applyFill="1" applyAlignment="1">
      <alignment vertical="center"/>
    </xf>
    <xf numFmtId="49" fontId="30" fillId="0" borderId="1" xfId="0" applyNumberFormat="1" applyFont="1" applyFill="1" applyBorder="1" applyAlignment="1" applyProtection="1">
      <alignment horizontal="center" vertical="center"/>
    </xf>
    <xf numFmtId="49" fontId="30" fillId="0" borderId="1" xfId="0" applyNumberFormat="1" applyFont="1" applyFill="1" applyBorder="1" applyAlignment="1" applyProtection="1">
      <alignment horizontal="center" vertical="center" wrapText="1"/>
    </xf>
    <xf numFmtId="49" fontId="30" fillId="3" borderId="1" xfId="0" applyNumberFormat="1" applyFont="1" applyFill="1" applyBorder="1" applyAlignment="1" applyProtection="1">
      <alignment horizontal="center" vertical="center"/>
    </xf>
    <xf numFmtId="49" fontId="30" fillId="3"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19"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80" fontId="13" fillId="0" borderId="0" xfId="0" applyNumberFormat="1" applyFont="1" applyFill="1" applyBorder="1" applyAlignment="1">
      <alignment vertical="center"/>
    </xf>
    <xf numFmtId="0" fontId="19"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30" fillId="0" borderId="1" xfId="0" applyFont="1" applyFill="1" applyBorder="1" applyAlignment="1">
      <alignmen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 name="常规 7 2 2 2 3" xfId="63"/>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2.xml"/><Relationship Id="rId98" Type="http://schemas.openxmlformats.org/officeDocument/2006/relationships/externalLink" Target="externalLinks/externalLink91.xml"/><Relationship Id="rId97" Type="http://schemas.openxmlformats.org/officeDocument/2006/relationships/externalLink" Target="externalLinks/externalLink90.xml"/><Relationship Id="rId96" Type="http://schemas.openxmlformats.org/officeDocument/2006/relationships/externalLink" Target="externalLinks/externalLink89.xml"/><Relationship Id="rId95" Type="http://schemas.openxmlformats.org/officeDocument/2006/relationships/externalLink" Target="externalLinks/externalLink88.xml"/><Relationship Id="rId94" Type="http://schemas.openxmlformats.org/officeDocument/2006/relationships/externalLink" Target="externalLinks/externalLink87.xml"/><Relationship Id="rId93" Type="http://schemas.openxmlformats.org/officeDocument/2006/relationships/externalLink" Target="externalLinks/externalLink86.xml"/><Relationship Id="rId92" Type="http://schemas.openxmlformats.org/officeDocument/2006/relationships/externalLink" Target="externalLinks/externalLink85.xml"/><Relationship Id="rId91" Type="http://schemas.openxmlformats.org/officeDocument/2006/relationships/externalLink" Target="externalLinks/externalLink84.xml"/><Relationship Id="rId90" Type="http://schemas.openxmlformats.org/officeDocument/2006/relationships/externalLink" Target="externalLinks/externalLink83.xml"/><Relationship Id="rId9" Type="http://schemas.openxmlformats.org/officeDocument/2006/relationships/externalLink" Target="externalLinks/externalLink2.xml"/><Relationship Id="rId89" Type="http://schemas.openxmlformats.org/officeDocument/2006/relationships/externalLink" Target="externalLinks/externalLink82.xml"/><Relationship Id="rId88" Type="http://schemas.openxmlformats.org/officeDocument/2006/relationships/externalLink" Target="externalLinks/externalLink81.xml"/><Relationship Id="rId87" Type="http://schemas.openxmlformats.org/officeDocument/2006/relationships/externalLink" Target="externalLinks/externalLink80.xml"/><Relationship Id="rId86" Type="http://schemas.openxmlformats.org/officeDocument/2006/relationships/externalLink" Target="externalLinks/externalLink79.xml"/><Relationship Id="rId85" Type="http://schemas.openxmlformats.org/officeDocument/2006/relationships/externalLink" Target="externalLinks/externalLink78.xml"/><Relationship Id="rId84" Type="http://schemas.openxmlformats.org/officeDocument/2006/relationships/externalLink" Target="externalLinks/externalLink77.xml"/><Relationship Id="rId83" Type="http://schemas.openxmlformats.org/officeDocument/2006/relationships/externalLink" Target="externalLinks/externalLink76.xml"/><Relationship Id="rId82" Type="http://schemas.openxmlformats.org/officeDocument/2006/relationships/externalLink" Target="externalLinks/externalLink75.xml"/><Relationship Id="rId81" Type="http://schemas.openxmlformats.org/officeDocument/2006/relationships/externalLink" Target="externalLinks/externalLink74.xml"/><Relationship Id="rId80" Type="http://schemas.openxmlformats.org/officeDocument/2006/relationships/externalLink" Target="externalLinks/externalLink73.xml"/><Relationship Id="rId8" Type="http://schemas.openxmlformats.org/officeDocument/2006/relationships/externalLink" Target="externalLinks/externalLink1.xml"/><Relationship Id="rId79" Type="http://schemas.openxmlformats.org/officeDocument/2006/relationships/externalLink" Target="externalLinks/externalLink72.xml"/><Relationship Id="rId78" Type="http://schemas.openxmlformats.org/officeDocument/2006/relationships/externalLink" Target="externalLinks/externalLink71.xml"/><Relationship Id="rId77" Type="http://schemas.openxmlformats.org/officeDocument/2006/relationships/externalLink" Target="externalLinks/externalLink70.xml"/><Relationship Id="rId76" Type="http://schemas.openxmlformats.org/officeDocument/2006/relationships/externalLink" Target="externalLinks/externalLink69.xml"/><Relationship Id="rId75" Type="http://schemas.openxmlformats.org/officeDocument/2006/relationships/externalLink" Target="externalLinks/externalLink68.xml"/><Relationship Id="rId74" Type="http://schemas.openxmlformats.org/officeDocument/2006/relationships/externalLink" Target="externalLinks/externalLink67.xml"/><Relationship Id="rId73" Type="http://schemas.openxmlformats.org/officeDocument/2006/relationships/externalLink" Target="externalLinks/externalLink66.xml"/><Relationship Id="rId72" Type="http://schemas.openxmlformats.org/officeDocument/2006/relationships/externalLink" Target="externalLinks/externalLink65.xml"/><Relationship Id="rId71" Type="http://schemas.openxmlformats.org/officeDocument/2006/relationships/externalLink" Target="externalLinks/externalLink64.xml"/><Relationship Id="rId70" Type="http://schemas.openxmlformats.org/officeDocument/2006/relationships/externalLink" Target="externalLinks/externalLink63.xml"/><Relationship Id="rId7" Type="http://schemas.openxmlformats.org/officeDocument/2006/relationships/customXml" Target="../customXml/item1.xml"/><Relationship Id="rId69" Type="http://schemas.openxmlformats.org/officeDocument/2006/relationships/externalLink" Target="externalLinks/externalLink62.xml"/><Relationship Id="rId68" Type="http://schemas.openxmlformats.org/officeDocument/2006/relationships/externalLink" Target="externalLinks/externalLink61.xml"/><Relationship Id="rId67" Type="http://schemas.openxmlformats.org/officeDocument/2006/relationships/externalLink" Target="externalLinks/externalLink60.xml"/><Relationship Id="rId66" Type="http://schemas.openxmlformats.org/officeDocument/2006/relationships/externalLink" Target="externalLinks/externalLink59.xml"/><Relationship Id="rId65" Type="http://schemas.openxmlformats.org/officeDocument/2006/relationships/externalLink" Target="externalLinks/externalLink58.xml"/><Relationship Id="rId64" Type="http://schemas.openxmlformats.org/officeDocument/2006/relationships/externalLink" Target="externalLinks/externalLink57.xml"/><Relationship Id="rId63" Type="http://schemas.openxmlformats.org/officeDocument/2006/relationships/externalLink" Target="externalLinks/externalLink56.xml"/><Relationship Id="rId62" Type="http://schemas.openxmlformats.org/officeDocument/2006/relationships/externalLink" Target="externalLinks/externalLink55.xml"/><Relationship Id="rId61" Type="http://schemas.openxmlformats.org/officeDocument/2006/relationships/externalLink" Target="externalLinks/externalLink54.xml"/><Relationship Id="rId60" Type="http://schemas.openxmlformats.org/officeDocument/2006/relationships/externalLink" Target="externalLinks/externalLink53.xml"/><Relationship Id="rId6" Type="http://schemas.openxmlformats.org/officeDocument/2006/relationships/worksheet" Target="worksheets/sheet6.xml"/><Relationship Id="rId59" Type="http://schemas.openxmlformats.org/officeDocument/2006/relationships/externalLink" Target="externalLinks/externalLink52.xml"/><Relationship Id="rId58" Type="http://schemas.openxmlformats.org/officeDocument/2006/relationships/externalLink" Target="externalLinks/externalLink51.xml"/><Relationship Id="rId57" Type="http://schemas.openxmlformats.org/officeDocument/2006/relationships/externalLink" Target="externalLinks/externalLink50.xml"/><Relationship Id="rId56" Type="http://schemas.openxmlformats.org/officeDocument/2006/relationships/externalLink" Target="externalLinks/externalLink49.xml"/><Relationship Id="rId55" Type="http://schemas.openxmlformats.org/officeDocument/2006/relationships/externalLink" Target="externalLinks/externalLink48.xml"/><Relationship Id="rId54" Type="http://schemas.openxmlformats.org/officeDocument/2006/relationships/externalLink" Target="externalLinks/externalLink47.xml"/><Relationship Id="rId53" Type="http://schemas.openxmlformats.org/officeDocument/2006/relationships/externalLink" Target="externalLinks/externalLink46.xml"/><Relationship Id="rId52" Type="http://schemas.openxmlformats.org/officeDocument/2006/relationships/externalLink" Target="externalLinks/externalLink45.xml"/><Relationship Id="rId51" Type="http://schemas.openxmlformats.org/officeDocument/2006/relationships/externalLink" Target="externalLinks/externalLink44.xml"/><Relationship Id="rId50" Type="http://schemas.openxmlformats.org/officeDocument/2006/relationships/externalLink" Target="externalLinks/externalLink43.xml"/><Relationship Id="rId5" Type="http://schemas.openxmlformats.org/officeDocument/2006/relationships/worksheet" Target="worksheets/sheet5.xml"/><Relationship Id="rId49" Type="http://schemas.openxmlformats.org/officeDocument/2006/relationships/externalLink" Target="externalLinks/externalLink42.xml"/><Relationship Id="rId48" Type="http://schemas.openxmlformats.org/officeDocument/2006/relationships/externalLink" Target="externalLinks/externalLink41.xml"/><Relationship Id="rId47" Type="http://schemas.openxmlformats.org/officeDocument/2006/relationships/externalLink" Target="externalLinks/externalLink40.xml"/><Relationship Id="rId46" Type="http://schemas.openxmlformats.org/officeDocument/2006/relationships/externalLink" Target="externalLinks/externalLink39.xml"/><Relationship Id="rId45" Type="http://schemas.openxmlformats.org/officeDocument/2006/relationships/externalLink" Target="externalLinks/externalLink38.xml"/><Relationship Id="rId44" Type="http://schemas.openxmlformats.org/officeDocument/2006/relationships/externalLink" Target="externalLinks/externalLink37.xml"/><Relationship Id="rId43" Type="http://schemas.openxmlformats.org/officeDocument/2006/relationships/externalLink" Target="externalLinks/externalLink36.xml"/><Relationship Id="rId42" Type="http://schemas.openxmlformats.org/officeDocument/2006/relationships/externalLink" Target="externalLinks/externalLink35.xml"/><Relationship Id="rId41" Type="http://schemas.openxmlformats.org/officeDocument/2006/relationships/externalLink" Target="externalLinks/externalLink34.xml"/><Relationship Id="rId40" Type="http://schemas.openxmlformats.org/officeDocument/2006/relationships/externalLink" Target="externalLinks/externalLink33.xml"/><Relationship Id="rId4" Type="http://schemas.openxmlformats.org/officeDocument/2006/relationships/worksheet" Target="worksheets/sheet4.xml"/><Relationship Id="rId39" Type="http://schemas.openxmlformats.org/officeDocument/2006/relationships/externalLink" Target="externalLinks/externalLink32.xml"/><Relationship Id="rId38" Type="http://schemas.openxmlformats.org/officeDocument/2006/relationships/externalLink" Target="externalLinks/externalLink31.xml"/><Relationship Id="rId37" Type="http://schemas.openxmlformats.org/officeDocument/2006/relationships/externalLink" Target="externalLinks/externalLink30.xml"/><Relationship Id="rId36" Type="http://schemas.openxmlformats.org/officeDocument/2006/relationships/externalLink" Target="externalLinks/externalLink29.xml"/><Relationship Id="rId35" Type="http://schemas.openxmlformats.org/officeDocument/2006/relationships/externalLink" Target="externalLinks/externalLink28.xml"/><Relationship Id="rId34" Type="http://schemas.openxmlformats.org/officeDocument/2006/relationships/externalLink" Target="externalLinks/externalLink27.xml"/><Relationship Id="rId33" Type="http://schemas.openxmlformats.org/officeDocument/2006/relationships/externalLink" Target="externalLinks/externalLink26.xml"/><Relationship Id="rId32" Type="http://schemas.openxmlformats.org/officeDocument/2006/relationships/externalLink" Target="externalLinks/externalLink25.xml"/><Relationship Id="rId31" Type="http://schemas.openxmlformats.org/officeDocument/2006/relationships/externalLink" Target="externalLinks/externalLink24.xml"/><Relationship Id="rId30" Type="http://schemas.openxmlformats.org/officeDocument/2006/relationships/externalLink" Target="externalLinks/externalLink23.xml"/><Relationship Id="rId3" Type="http://schemas.openxmlformats.org/officeDocument/2006/relationships/worksheet" Target="worksheets/sheet3.xml"/><Relationship Id="rId29" Type="http://schemas.openxmlformats.org/officeDocument/2006/relationships/externalLink" Target="externalLinks/externalLink22.xml"/><Relationship Id="rId28" Type="http://schemas.openxmlformats.org/officeDocument/2006/relationships/externalLink" Target="externalLinks/externalLink21.xml"/><Relationship Id="rId27" Type="http://schemas.openxmlformats.org/officeDocument/2006/relationships/externalLink" Target="externalLinks/externalLink20.xml"/><Relationship Id="rId26" Type="http://schemas.openxmlformats.org/officeDocument/2006/relationships/externalLink" Target="externalLinks/externalLink19.xml"/><Relationship Id="rId25" Type="http://schemas.openxmlformats.org/officeDocument/2006/relationships/externalLink" Target="externalLinks/externalLink18.xml"/><Relationship Id="rId24" Type="http://schemas.openxmlformats.org/officeDocument/2006/relationships/externalLink" Target="externalLinks/externalLink17.xml"/><Relationship Id="rId23" Type="http://schemas.openxmlformats.org/officeDocument/2006/relationships/externalLink" Target="externalLinks/externalLink16.xml"/><Relationship Id="rId22" Type="http://schemas.openxmlformats.org/officeDocument/2006/relationships/externalLink" Target="externalLinks/externalLink15.xml"/><Relationship Id="rId21" Type="http://schemas.openxmlformats.org/officeDocument/2006/relationships/externalLink" Target="externalLinks/externalLink14.xml"/><Relationship Id="rId20" Type="http://schemas.openxmlformats.org/officeDocument/2006/relationships/externalLink" Target="externalLinks/externalLink13.xml"/><Relationship Id="rId2" Type="http://schemas.openxmlformats.org/officeDocument/2006/relationships/worksheet" Target="worksheets/sheet2.xml"/><Relationship Id="rId19" Type="http://schemas.openxmlformats.org/officeDocument/2006/relationships/externalLink" Target="externalLinks/externalLink12.xml"/><Relationship Id="rId187" Type="http://schemas.openxmlformats.org/officeDocument/2006/relationships/styles" Target="styles.xml"/><Relationship Id="rId186" Type="http://schemas.openxmlformats.org/officeDocument/2006/relationships/sharedStrings" Target="sharedStrings.xml"/><Relationship Id="rId185" Type="http://schemas.openxmlformats.org/officeDocument/2006/relationships/theme" Target="theme/theme1.xml"/><Relationship Id="rId184" Type="http://schemas.openxmlformats.org/officeDocument/2006/relationships/externalLink" Target="externalLinks/externalLink177.xml"/><Relationship Id="rId183" Type="http://schemas.openxmlformats.org/officeDocument/2006/relationships/externalLink" Target="externalLinks/externalLink176.xml"/><Relationship Id="rId182" Type="http://schemas.openxmlformats.org/officeDocument/2006/relationships/externalLink" Target="externalLinks/externalLink175.xml"/><Relationship Id="rId181" Type="http://schemas.openxmlformats.org/officeDocument/2006/relationships/externalLink" Target="externalLinks/externalLink174.xml"/><Relationship Id="rId180" Type="http://schemas.openxmlformats.org/officeDocument/2006/relationships/externalLink" Target="externalLinks/externalLink173.xml"/><Relationship Id="rId18" Type="http://schemas.openxmlformats.org/officeDocument/2006/relationships/externalLink" Target="externalLinks/externalLink11.xml"/><Relationship Id="rId179" Type="http://schemas.openxmlformats.org/officeDocument/2006/relationships/externalLink" Target="externalLinks/externalLink172.xml"/><Relationship Id="rId178" Type="http://schemas.openxmlformats.org/officeDocument/2006/relationships/externalLink" Target="externalLinks/externalLink171.xml"/><Relationship Id="rId177" Type="http://schemas.openxmlformats.org/officeDocument/2006/relationships/externalLink" Target="externalLinks/externalLink170.xml"/><Relationship Id="rId176" Type="http://schemas.openxmlformats.org/officeDocument/2006/relationships/externalLink" Target="externalLinks/externalLink169.xml"/><Relationship Id="rId175" Type="http://schemas.openxmlformats.org/officeDocument/2006/relationships/externalLink" Target="externalLinks/externalLink168.xml"/><Relationship Id="rId174" Type="http://schemas.openxmlformats.org/officeDocument/2006/relationships/externalLink" Target="externalLinks/externalLink167.xml"/><Relationship Id="rId173" Type="http://schemas.openxmlformats.org/officeDocument/2006/relationships/externalLink" Target="externalLinks/externalLink166.xml"/><Relationship Id="rId172" Type="http://schemas.openxmlformats.org/officeDocument/2006/relationships/externalLink" Target="externalLinks/externalLink165.xml"/><Relationship Id="rId171" Type="http://schemas.openxmlformats.org/officeDocument/2006/relationships/externalLink" Target="externalLinks/externalLink164.xml"/><Relationship Id="rId170" Type="http://schemas.openxmlformats.org/officeDocument/2006/relationships/externalLink" Target="externalLinks/externalLink163.xml"/><Relationship Id="rId17" Type="http://schemas.openxmlformats.org/officeDocument/2006/relationships/externalLink" Target="externalLinks/externalLink10.xml"/><Relationship Id="rId169" Type="http://schemas.openxmlformats.org/officeDocument/2006/relationships/externalLink" Target="externalLinks/externalLink162.xml"/><Relationship Id="rId168" Type="http://schemas.openxmlformats.org/officeDocument/2006/relationships/externalLink" Target="externalLinks/externalLink161.xml"/><Relationship Id="rId167" Type="http://schemas.openxmlformats.org/officeDocument/2006/relationships/externalLink" Target="externalLinks/externalLink160.xml"/><Relationship Id="rId166" Type="http://schemas.openxmlformats.org/officeDocument/2006/relationships/externalLink" Target="externalLinks/externalLink159.xml"/><Relationship Id="rId165" Type="http://schemas.openxmlformats.org/officeDocument/2006/relationships/externalLink" Target="externalLinks/externalLink158.xml"/><Relationship Id="rId164" Type="http://schemas.openxmlformats.org/officeDocument/2006/relationships/externalLink" Target="externalLinks/externalLink157.xml"/><Relationship Id="rId163" Type="http://schemas.openxmlformats.org/officeDocument/2006/relationships/externalLink" Target="externalLinks/externalLink156.xml"/><Relationship Id="rId162" Type="http://schemas.openxmlformats.org/officeDocument/2006/relationships/externalLink" Target="externalLinks/externalLink155.xml"/><Relationship Id="rId161" Type="http://schemas.openxmlformats.org/officeDocument/2006/relationships/externalLink" Target="externalLinks/externalLink154.xml"/><Relationship Id="rId160" Type="http://schemas.openxmlformats.org/officeDocument/2006/relationships/externalLink" Target="externalLinks/externalLink153.xml"/><Relationship Id="rId16" Type="http://schemas.openxmlformats.org/officeDocument/2006/relationships/externalLink" Target="externalLinks/externalLink9.xml"/><Relationship Id="rId159" Type="http://schemas.openxmlformats.org/officeDocument/2006/relationships/externalLink" Target="externalLinks/externalLink152.xml"/><Relationship Id="rId158" Type="http://schemas.openxmlformats.org/officeDocument/2006/relationships/externalLink" Target="externalLinks/externalLink151.xml"/><Relationship Id="rId157" Type="http://schemas.openxmlformats.org/officeDocument/2006/relationships/externalLink" Target="externalLinks/externalLink150.xml"/><Relationship Id="rId156" Type="http://schemas.openxmlformats.org/officeDocument/2006/relationships/externalLink" Target="externalLinks/externalLink149.xml"/><Relationship Id="rId155" Type="http://schemas.openxmlformats.org/officeDocument/2006/relationships/externalLink" Target="externalLinks/externalLink148.xml"/><Relationship Id="rId154" Type="http://schemas.openxmlformats.org/officeDocument/2006/relationships/externalLink" Target="externalLinks/externalLink147.xml"/><Relationship Id="rId153" Type="http://schemas.openxmlformats.org/officeDocument/2006/relationships/externalLink" Target="externalLinks/externalLink146.xml"/><Relationship Id="rId152" Type="http://schemas.openxmlformats.org/officeDocument/2006/relationships/externalLink" Target="externalLinks/externalLink145.xml"/><Relationship Id="rId151" Type="http://schemas.openxmlformats.org/officeDocument/2006/relationships/externalLink" Target="externalLinks/externalLink144.xml"/><Relationship Id="rId150" Type="http://schemas.openxmlformats.org/officeDocument/2006/relationships/externalLink" Target="externalLinks/externalLink143.xml"/><Relationship Id="rId15" Type="http://schemas.openxmlformats.org/officeDocument/2006/relationships/externalLink" Target="externalLinks/externalLink8.xml"/><Relationship Id="rId149" Type="http://schemas.openxmlformats.org/officeDocument/2006/relationships/externalLink" Target="externalLinks/externalLink142.xml"/><Relationship Id="rId148" Type="http://schemas.openxmlformats.org/officeDocument/2006/relationships/externalLink" Target="externalLinks/externalLink141.xml"/><Relationship Id="rId147" Type="http://schemas.openxmlformats.org/officeDocument/2006/relationships/externalLink" Target="externalLinks/externalLink140.xml"/><Relationship Id="rId146" Type="http://schemas.openxmlformats.org/officeDocument/2006/relationships/externalLink" Target="externalLinks/externalLink139.xml"/><Relationship Id="rId145" Type="http://schemas.openxmlformats.org/officeDocument/2006/relationships/externalLink" Target="externalLinks/externalLink138.xml"/><Relationship Id="rId144" Type="http://schemas.openxmlformats.org/officeDocument/2006/relationships/externalLink" Target="externalLinks/externalLink137.xml"/><Relationship Id="rId143" Type="http://schemas.openxmlformats.org/officeDocument/2006/relationships/externalLink" Target="externalLinks/externalLink136.xml"/><Relationship Id="rId142" Type="http://schemas.openxmlformats.org/officeDocument/2006/relationships/externalLink" Target="externalLinks/externalLink135.xml"/><Relationship Id="rId141" Type="http://schemas.openxmlformats.org/officeDocument/2006/relationships/externalLink" Target="externalLinks/externalLink134.xml"/><Relationship Id="rId140" Type="http://schemas.openxmlformats.org/officeDocument/2006/relationships/externalLink" Target="externalLinks/externalLink133.xml"/><Relationship Id="rId14" Type="http://schemas.openxmlformats.org/officeDocument/2006/relationships/externalLink" Target="externalLinks/externalLink7.xml"/><Relationship Id="rId139" Type="http://schemas.openxmlformats.org/officeDocument/2006/relationships/externalLink" Target="externalLinks/externalLink132.xml"/><Relationship Id="rId138" Type="http://schemas.openxmlformats.org/officeDocument/2006/relationships/externalLink" Target="externalLinks/externalLink131.xml"/><Relationship Id="rId137" Type="http://schemas.openxmlformats.org/officeDocument/2006/relationships/externalLink" Target="externalLinks/externalLink130.xml"/><Relationship Id="rId136" Type="http://schemas.openxmlformats.org/officeDocument/2006/relationships/externalLink" Target="externalLinks/externalLink129.xml"/><Relationship Id="rId135" Type="http://schemas.openxmlformats.org/officeDocument/2006/relationships/externalLink" Target="externalLinks/externalLink128.xml"/><Relationship Id="rId134" Type="http://schemas.openxmlformats.org/officeDocument/2006/relationships/externalLink" Target="externalLinks/externalLink127.xml"/><Relationship Id="rId133" Type="http://schemas.openxmlformats.org/officeDocument/2006/relationships/externalLink" Target="externalLinks/externalLink126.xml"/><Relationship Id="rId132" Type="http://schemas.openxmlformats.org/officeDocument/2006/relationships/externalLink" Target="externalLinks/externalLink125.xml"/><Relationship Id="rId131" Type="http://schemas.openxmlformats.org/officeDocument/2006/relationships/externalLink" Target="externalLinks/externalLink124.xml"/><Relationship Id="rId130" Type="http://schemas.openxmlformats.org/officeDocument/2006/relationships/externalLink" Target="externalLinks/externalLink123.xml"/><Relationship Id="rId13" Type="http://schemas.openxmlformats.org/officeDocument/2006/relationships/externalLink" Target="externalLinks/externalLink6.xml"/><Relationship Id="rId129" Type="http://schemas.openxmlformats.org/officeDocument/2006/relationships/externalLink" Target="externalLinks/externalLink122.xml"/><Relationship Id="rId128" Type="http://schemas.openxmlformats.org/officeDocument/2006/relationships/externalLink" Target="externalLinks/externalLink121.xml"/><Relationship Id="rId127" Type="http://schemas.openxmlformats.org/officeDocument/2006/relationships/externalLink" Target="externalLinks/externalLink120.xml"/><Relationship Id="rId126" Type="http://schemas.openxmlformats.org/officeDocument/2006/relationships/externalLink" Target="externalLinks/externalLink119.xml"/><Relationship Id="rId125" Type="http://schemas.openxmlformats.org/officeDocument/2006/relationships/externalLink" Target="externalLinks/externalLink118.xml"/><Relationship Id="rId124" Type="http://schemas.openxmlformats.org/officeDocument/2006/relationships/externalLink" Target="externalLinks/externalLink117.xml"/><Relationship Id="rId123" Type="http://schemas.openxmlformats.org/officeDocument/2006/relationships/externalLink" Target="externalLinks/externalLink116.xml"/><Relationship Id="rId122" Type="http://schemas.openxmlformats.org/officeDocument/2006/relationships/externalLink" Target="externalLinks/externalLink115.xml"/><Relationship Id="rId121" Type="http://schemas.openxmlformats.org/officeDocument/2006/relationships/externalLink" Target="externalLinks/externalLink114.xml"/><Relationship Id="rId120" Type="http://schemas.openxmlformats.org/officeDocument/2006/relationships/externalLink" Target="externalLinks/externalLink113.xml"/><Relationship Id="rId12" Type="http://schemas.openxmlformats.org/officeDocument/2006/relationships/externalLink" Target="externalLinks/externalLink5.xml"/><Relationship Id="rId119" Type="http://schemas.openxmlformats.org/officeDocument/2006/relationships/externalLink" Target="externalLinks/externalLink112.xml"/><Relationship Id="rId118" Type="http://schemas.openxmlformats.org/officeDocument/2006/relationships/externalLink" Target="externalLinks/externalLink111.xml"/><Relationship Id="rId117" Type="http://schemas.openxmlformats.org/officeDocument/2006/relationships/externalLink" Target="externalLinks/externalLink110.xml"/><Relationship Id="rId116" Type="http://schemas.openxmlformats.org/officeDocument/2006/relationships/externalLink" Target="externalLinks/externalLink109.xml"/><Relationship Id="rId115" Type="http://schemas.openxmlformats.org/officeDocument/2006/relationships/externalLink" Target="externalLinks/externalLink108.xml"/><Relationship Id="rId114" Type="http://schemas.openxmlformats.org/officeDocument/2006/relationships/externalLink" Target="externalLinks/externalLink107.xml"/><Relationship Id="rId113" Type="http://schemas.openxmlformats.org/officeDocument/2006/relationships/externalLink" Target="externalLinks/externalLink106.xml"/><Relationship Id="rId112" Type="http://schemas.openxmlformats.org/officeDocument/2006/relationships/externalLink" Target="externalLinks/externalLink105.xml"/><Relationship Id="rId111" Type="http://schemas.openxmlformats.org/officeDocument/2006/relationships/externalLink" Target="externalLinks/externalLink104.xml"/><Relationship Id="rId110" Type="http://schemas.openxmlformats.org/officeDocument/2006/relationships/externalLink" Target="externalLinks/externalLink103.xml"/><Relationship Id="rId11" Type="http://schemas.openxmlformats.org/officeDocument/2006/relationships/externalLink" Target="externalLinks/externalLink4.xml"/><Relationship Id="rId109" Type="http://schemas.openxmlformats.org/officeDocument/2006/relationships/externalLink" Target="externalLinks/externalLink102.xml"/><Relationship Id="rId108" Type="http://schemas.openxmlformats.org/officeDocument/2006/relationships/externalLink" Target="externalLinks/externalLink101.xml"/><Relationship Id="rId107" Type="http://schemas.openxmlformats.org/officeDocument/2006/relationships/externalLink" Target="externalLinks/externalLink100.xml"/><Relationship Id="rId106" Type="http://schemas.openxmlformats.org/officeDocument/2006/relationships/externalLink" Target="externalLinks/externalLink99.xml"/><Relationship Id="rId105" Type="http://schemas.openxmlformats.org/officeDocument/2006/relationships/externalLink" Target="externalLinks/externalLink98.xml"/><Relationship Id="rId104" Type="http://schemas.openxmlformats.org/officeDocument/2006/relationships/externalLink" Target="externalLinks/externalLink97.xml"/><Relationship Id="rId103" Type="http://schemas.openxmlformats.org/officeDocument/2006/relationships/externalLink" Target="externalLinks/externalLink96.xml"/><Relationship Id="rId102" Type="http://schemas.openxmlformats.org/officeDocument/2006/relationships/externalLink" Target="externalLinks/externalLink95.xml"/><Relationship Id="rId101" Type="http://schemas.openxmlformats.org/officeDocument/2006/relationships/externalLink" Target="externalLinks/externalLink94.xml"/><Relationship Id="rId100" Type="http://schemas.openxmlformats.org/officeDocument/2006/relationships/externalLink" Target="externalLinks/externalLink93.xml"/><Relationship Id="rId10" Type="http://schemas.openxmlformats.org/officeDocument/2006/relationships/externalLink" Target="externalLinks/externalLink3.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G:\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G:\&#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G:\&#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G:\&#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G:\&#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G:\&#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G:\&#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G:\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G:\&#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G:\&#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G:\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G:\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G:\&#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G:\&#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G:\&#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G:\&#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G:\&#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G:\&#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G:\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G:\&#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G:\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G:\&#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G:\&#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G:\&#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G:\&#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G:\&#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G:\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G:\&#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G:\&#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G:\&#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G:\&#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G:\&#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2" workbookViewId="0">
      <selection activeCell="B10" sqref="B10"/>
    </sheetView>
  </sheetViews>
  <sheetFormatPr defaultColWidth="9" defaultRowHeight="13.5" outlineLevelCol="6"/>
  <cols>
    <col min="1" max="1" width="6.10833333333333" style="130" customWidth="1"/>
    <col min="2" max="2" width="104.333333333333" style="128" customWidth="1"/>
    <col min="3" max="3" width="24.2" style="131" customWidth="1"/>
    <col min="4" max="4" width="17.8833333333333" style="128" customWidth="1"/>
    <col min="5" max="16384" width="9" style="128"/>
  </cols>
  <sheetData>
    <row r="1" ht="18" customHeight="1" spans="1:7">
      <c r="A1" s="132" t="s">
        <v>0</v>
      </c>
      <c r="B1" s="132"/>
    </row>
    <row r="2" s="128" customFormat="1" ht="34" customHeight="1" spans="1:7">
      <c r="A2" s="133" t="s">
        <v>1</v>
      </c>
      <c r="B2" s="134"/>
      <c r="C2" s="135"/>
      <c r="D2" s="135"/>
      <c r="E2" s="135"/>
      <c r="F2" s="135"/>
      <c r="G2" s="135"/>
    </row>
    <row r="3" s="128" customFormat="1" ht="25" customHeight="1" spans="1:7">
      <c r="A3" s="136" t="s">
        <v>2</v>
      </c>
      <c r="B3" s="137" t="s">
        <v>3</v>
      </c>
      <c r="C3" s="131"/>
    </row>
    <row r="4" s="128" customFormat="1" ht="25" customHeight="1" spans="1:7">
      <c r="A4" s="138" t="s">
        <v>4</v>
      </c>
      <c r="B4" s="139" t="s">
        <v>5</v>
      </c>
      <c r="C4" s="131"/>
    </row>
    <row r="5" s="128" customFormat="1" ht="84" customHeight="1" spans="1:7">
      <c r="A5" s="140">
        <v>1.1</v>
      </c>
      <c r="B5" s="141" t="s">
        <v>6</v>
      </c>
      <c r="C5" s="131"/>
    </row>
    <row r="6" s="128" customFormat="1" ht="25" customHeight="1" spans="1:7">
      <c r="A6" s="142">
        <v>1.2</v>
      </c>
      <c r="B6" s="141" t="s">
        <v>7</v>
      </c>
      <c r="C6" s="131"/>
    </row>
    <row r="7" s="128" customFormat="1" ht="31" customHeight="1" spans="1:7">
      <c r="A7" s="140">
        <v>1.3</v>
      </c>
      <c r="B7" s="141" t="s">
        <v>8</v>
      </c>
      <c r="C7" s="131"/>
    </row>
    <row r="8" s="128" customFormat="1" ht="115" customHeight="1" spans="1:7">
      <c r="A8" s="142">
        <v>1.4</v>
      </c>
      <c r="B8" s="143" t="s">
        <v>9</v>
      </c>
      <c r="C8" s="131"/>
    </row>
    <row r="9" s="128" customFormat="1" ht="40" customHeight="1" spans="1:7">
      <c r="A9" s="140">
        <v>1.5</v>
      </c>
      <c r="B9" s="141" t="s">
        <v>10</v>
      </c>
      <c r="C9" s="131"/>
    </row>
    <row r="10" s="1" customFormat="1" ht="40" customHeight="1" spans="1:7">
      <c r="A10" s="142">
        <v>1.6</v>
      </c>
      <c r="B10" s="141" t="s">
        <v>11</v>
      </c>
      <c r="C10" s="131"/>
    </row>
    <row r="11" s="129" customFormat="1" ht="25" customHeight="1" spans="1:7">
      <c r="A11" s="138" t="s">
        <v>12</v>
      </c>
      <c r="B11" s="139" t="s">
        <v>13</v>
      </c>
      <c r="C11" s="144"/>
    </row>
    <row r="12" s="128" customFormat="1" ht="60" customHeight="1" spans="1:7">
      <c r="A12" s="142" t="s">
        <v>14</v>
      </c>
      <c r="B12" s="143" t="s">
        <v>15</v>
      </c>
      <c r="C12" s="131"/>
    </row>
    <row r="13" s="128" customFormat="1" ht="51" customHeight="1" spans="1:7">
      <c r="A13" s="142" t="s">
        <v>16</v>
      </c>
      <c r="B13" s="141" t="s">
        <v>17</v>
      </c>
      <c r="C13" s="131"/>
    </row>
    <row r="14" s="128" customFormat="1" ht="51" customHeight="1" spans="1:7">
      <c r="A14" s="142" t="s">
        <v>18</v>
      </c>
      <c r="B14" s="141" t="s">
        <v>19</v>
      </c>
      <c r="C14" s="131"/>
    </row>
    <row r="15" s="128" customFormat="1" ht="50" customHeight="1" spans="1:7">
      <c r="A15" s="142" t="s">
        <v>20</v>
      </c>
      <c r="B15" s="141" t="s">
        <v>21</v>
      </c>
      <c r="C15" s="131"/>
    </row>
    <row r="16" s="129" customFormat="1" ht="25" customHeight="1" spans="1:7">
      <c r="A16" s="138" t="s">
        <v>22</v>
      </c>
      <c r="B16" s="139" t="s">
        <v>23</v>
      </c>
      <c r="C16" s="144"/>
    </row>
    <row r="17" s="128" customFormat="1" ht="50" customHeight="1" spans="1:3">
      <c r="A17" s="142">
        <v>3.1</v>
      </c>
      <c r="B17" s="145" t="s">
        <v>24</v>
      </c>
      <c r="C17" s="131"/>
    </row>
    <row r="18" s="128" customFormat="1" ht="50" customHeight="1" spans="1:3">
      <c r="A18" s="142">
        <v>3.2</v>
      </c>
      <c r="B18" s="145" t="s">
        <v>25</v>
      </c>
      <c r="C18" s="131"/>
    </row>
    <row r="19" s="128" customFormat="1" ht="40" customHeight="1" spans="1:3">
      <c r="A19" s="142">
        <v>3.3</v>
      </c>
      <c r="B19" s="145" t="s">
        <v>26</v>
      </c>
      <c r="C19" s="131"/>
    </row>
    <row r="20" s="128" customFormat="1" ht="77" customHeight="1" spans="1:3">
      <c r="A20" s="142">
        <v>3.4</v>
      </c>
      <c r="B20" s="145" t="s">
        <v>27</v>
      </c>
      <c r="C20" s="131"/>
    </row>
    <row r="21" s="128" customFormat="1" ht="25" customHeight="1" spans="1:3">
      <c r="A21" s="142">
        <v>3.5</v>
      </c>
      <c r="B21" s="145" t="s">
        <v>28</v>
      </c>
      <c r="C21" s="131"/>
    </row>
    <row r="22" s="128" customFormat="1" ht="40" customHeight="1" spans="1:3">
      <c r="A22" s="142">
        <v>3.6</v>
      </c>
      <c r="B22" s="146" t="s">
        <v>29</v>
      </c>
      <c r="C22" s="131"/>
    </row>
    <row r="23" s="128" customFormat="1" ht="25" customHeight="1" spans="1:3">
      <c r="A23" s="142">
        <v>3.7</v>
      </c>
      <c r="B23" s="146" t="s">
        <v>30</v>
      </c>
      <c r="C23" s="131"/>
    </row>
    <row r="24" s="128" customFormat="1" ht="25" customHeight="1" spans="1:3">
      <c r="A24" s="142">
        <v>3.8</v>
      </c>
      <c r="B24" s="145" t="s">
        <v>31</v>
      </c>
      <c r="C24" s="131"/>
    </row>
    <row r="25" s="129" customFormat="1" ht="25" customHeight="1" spans="1:3">
      <c r="A25" s="138" t="s">
        <v>32</v>
      </c>
      <c r="B25" s="139" t="s">
        <v>33</v>
      </c>
      <c r="C25" s="144"/>
    </row>
    <row r="26" s="128" customFormat="1" ht="40" customHeight="1" spans="1:3">
      <c r="A26" s="142">
        <v>4.1</v>
      </c>
      <c r="B26" s="141" t="s">
        <v>34</v>
      </c>
      <c r="C26" s="131"/>
    </row>
    <row r="27" s="128" customFormat="1" ht="40" customHeight="1" spans="1:3">
      <c r="A27" s="142" t="s">
        <v>35</v>
      </c>
      <c r="B27" s="141" t="s">
        <v>36</v>
      </c>
      <c r="C27" s="131"/>
    </row>
    <row r="28" s="128" customFormat="1" ht="33" customHeight="1" spans="1:3">
      <c r="A28" s="142" t="s">
        <v>37</v>
      </c>
      <c r="B28" s="141" t="s">
        <v>38</v>
      </c>
      <c r="C28" s="131"/>
    </row>
    <row r="29" s="128" customFormat="1" ht="40" customHeight="1" spans="1:3">
      <c r="A29" s="142" t="s">
        <v>39</v>
      </c>
      <c r="B29" s="141" t="s">
        <v>40</v>
      </c>
      <c r="C29" s="131"/>
    </row>
    <row r="30" s="129" customFormat="1" ht="25" customHeight="1" spans="1:3">
      <c r="A30" s="138" t="s">
        <v>41</v>
      </c>
      <c r="B30" s="139" t="s">
        <v>42</v>
      </c>
      <c r="C30" s="144"/>
    </row>
    <row r="31" s="129" customFormat="1" ht="40" customHeight="1" spans="1:3">
      <c r="A31" s="142" t="s">
        <v>43</v>
      </c>
      <c r="B31" s="147" t="s">
        <v>44</v>
      </c>
      <c r="C31" s="144"/>
    </row>
    <row r="32" s="129" customFormat="1" ht="25" customHeight="1" spans="1:3">
      <c r="A32" s="138" t="s">
        <v>45</v>
      </c>
      <c r="B32" s="139" t="s">
        <v>46</v>
      </c>
      <c r="C32" s="144"/>
    </row>
    <row r="33" s="129" customFormat="1" ht="40" customHeight="1" spans="1:3">
      <c r="A33" s="148">
        <v>6.1</v>
      </c>
      <c r="B33" s="146" t="s">
        <v>47</v>
      </c>
      <c r="C33" s="144"/>
    </row>
    <row r="34" s="128" customFormat="1" ht="50" customHeight="1" spans="1:3">
      <c r="A34" s="140" t="s">
        <v>48</v>
      </c>
      <c r="B34" s="146" t="s">
        <v>49</v>
      </c>
      <c r="C34" s="131"/>
    </row>
    <row r="35" s="128" customFormat="1" ht="40" customHeight="1" spans="1:3">
      <c r="A35" s="140" t="s">
        <v>50</v>
      </c>
      <c r="B35" s="149" t="s">
        <v>51</v>
      </c>
      <c r="C35" s="131"/>
    </row>
    <row r="36" s="128" customFormat="1" ht="40" customHeight="1" spans="1:3">
      <c r="A36" s="140" t="s">
        <v>52</v>
      </c>
      <c r="B36" s="146" t="s">
        <v>53</v>
      </c>
      <c r="C36" s="131"/>
    </row>
    <row r="37" s="128" customFormat="1" ht="25" customHeight="1" spans="1:3">
      <c r="A37" s="148">
        <v>6.5</v>
      </c>
      <c r="B37" s="146" t="s">
        <v>54</v>
      </c>
      <c r="C37" s="131"/>
    </row>
    <row r="38" s="128" customFormat="1" ht="36" customHeight="1" spans="1:3">
      <c r="A38" s="148" t="s">
        <v>55</v>
      </c>
      <c r="B38" s="146" t="s">
        <v>56</v>
      </c>
      <c r="C38" s="131"/>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N14"/>
  <sheetViews>
    <sheetView showGridLines="0" tabSelected="1" view="pageBreakPreview" zoomScaleNormal="115" workbookViewId="0">
      <pane ySplit="6" topLeftCell="A7" activePane="bottomLeft" state="frozen"/>
      <selection/>
      <selection pane="bottomLeft" activeCell="K13" sqref="K13"/>
    </sheetView>
  </sheetViews>
  <sheetFormatPr defaultColWidth="6.75" defaultRowHeight="13.5"/>
  <cols>
    <col min="1" max="1" width="5.01666666666667" style="86" customWidth="1"/>
    <col min="2" max="2" width="14.25" style="86" customWidth="1"/>
    <col min="3" max="3" width="46.25" style="86" customWidth="1"/>
    <col min="4" max="4" width="13.375" style="86" customWidth="1"/>
    <col min="5" max="5" width="5.75" style="86" customWidth="1"/>
    <col min="6" max="6" width="4.475" style="87" customWidth="1"/>
    <col min="7" max="7" width="9.66666666666667" style="88" customWidth="1"/>
    <col min="8" max="8" width="10" style="89" customWidth="1"/>
    <col min="9" max="9" width="7.125" style="87" customWidth="1"/>
    <col min="10" max="10" width="13.4416666666667" style="89" customWidth="1"/>
    <col min="11" max="11" width="11.5" style="89" customWidth="1"/>
    <col min="12" max="12" width="16.75" style="86" customWidth="1"/>
    <col min="13" max="13" width="9" style="86" customWidth="1"/>
    <col min="14" max="14" width="12.625" style="86"/>
    <col min="15" max="15" width="6.75" style="86"/>
    <col min="16" max="16" width="8.875" style="86"/>
    <col min="17" max="16375" width="6.75" style="86"/>
    <col min="16376" max="16384" width="6.75" style="90"/>
  </cols>
  <sheetData>
    <row r="1" s="85" customFormat="1" ht="48" customHeight="1" spans="1:14">
      <c r="A1" s="91" t="s">
        <v>1</v>
      </c>
      <c r="B1" s="92"/>
      <c r="C1" s="92"/>
      <c r="D1" s="92"/>
      <c r="E1" s="92"/>
      <c r="F1" s="92"/>
      <c r="G1" s="93"/>
      <c r="H1" s="93"/>
      <c r="I1" s="94"/>
      <c r="J1" s="95"/>
      <c r="K1" s="93"/>
      <c r="L1" s="92"/>
      <c r="M1" s="96"/>
    </row>
    <row r="2" s="85" customFormat="1" ht="21" customHeight="1" spans="1:14">
      <c r="A2" s="97" t="s">
        <v>57</v>
      </c>
      <c r="B2" s="97"/>
      <c r="C2" s="97"/>
      <c r="D2" s="97"/>
      <c r="E2" s="97"/>
      <c r="F2" s="98"/>
      <c r="G2" s="99"/>
      <c r="H2" s="100"/>
      <c r="I2" s="97"/>
      <c r="J2" s="101"/>
      <c r="K2" s="100"/>
      <c r="L2" s="97"/>
      <c r="M2" s="97"/>
    </row>
    <row r="3" s="85" customFormat="1" ht="22" customHeight="1" spans="1:14">
      <c r="A3" s="97" t="s">
        <v>58</v>
      </c>
      <c r="B3" s="97"/>
      <c r="C3" s="97"/>
      <c r="D3" s="97"/>
      <c r="E3" s="97"/>
      <c r="F3" s="98"/>
      <c r="G3" s="99"/>
      <c r="H3" s="100"/>
      <c r="I3" s="97"/>
      <c r="J3" s="101"/>
      <c r="K3" s="100"/>
      <c r="L3" s="97"/>
      <c r="M3" s="97"/>
    </row>
    <row r="4" s="85" customFormat="1" ht="20" customHeight="1" spans="1:14">
      <c r="A4" s="97" t="s">
        <v>59</v>
      </c>
      <c r="B4" s="97"/>
      <c r="C4" s="97"/>
      <c r="D4" s="97"/>
      <c r="E4" s="97"/>
      <c r="F4" s="98"/>
      <c r="G4" s="99"/>
      <c r="H4" s="100"/>
      <c r="I4" s="97"/>
      <c r="J4" s="101"/>
      <c r="K4" s="100"/>
      <c r="L4" s="97"/>
      <c r="M4" s="97"/>
    </row>
    <row r="5" s="86" customFormat="1" ht="15" customHeight="1" spans="1:14">
      <c r="A5" s="41" t="s">
        <v>2</v>
      </c>
      <c r="B5" s="41" t="s">
        <v>60</v>
      </c>
      <c r="C5" s="41" t="s">
        <v>61</v>
      </c>
      <c r="D5" s="41" t="s">
        <v>62</v>
      </c>
      <c r="E5" s="41" t="s">
        <v>63</v>
      </c>
      <c r="F5" s="41" t="s">
        <v>64</v>
      </c>
      <c r="G5" s="102" t="s">
        <v>65</v>
      </c>
      <c r="H5" s="103" t="s">
        <v>66</v>
      </c>
      <c r="I5" s="24"/>
      <c r="J5" s="104"/>
      <c r="K5" s="103" t="s">
        <v>67</v>
      </c>
      <c r="L5" s="14" t="s">
        <v>68</v>
      </c>
      <c r="M5" s="105"/>
    </row>
    <row r="6" s="86" customFormat="1" ht="28" customHeight="1" spans="1:14">
      <c r="A6" s="41"/>
      <c r="B6" s="41"/>
      <c r="C6" s="41"/>
      <c r="D6" s="41"/>
      <c r="E6" s="41"/>
      <c r="F6" s="41"/>
      <c r="G6" s="102"/>
      <c r="H6" s="103" t="s">
        <v>69</v>
      </c>
      <c r="I6" s="24" t="s">
        <v>70</v>
      </c>
      <c r="J6" s="103" t="s">
        <v>71</v>
      </c>
      <c r="K6" s="103"/>
      <c r="L6" s="14"/>
      <c r="M6" s="105"/>
    </row>
    <row r="7" s="86" customFormat="1" ht="96" spans="1:14">
      <c r="A7" s="30">
        <v>1</v>
      </c>
      <c r="B7" s="106" t="s">
        <v>72</v>
      </c>
      <c r="C7" s="106" t="s">
        <v>73</v>
      </c>
      <c r="D7" s="30" t="s">
        <v>74</v>
      </c>
      <c r="E7" s="30" t="s">
        <v>75</v>
      </c>
      <c r="F7" s="107" t="s">
        <v>76</v>
      </c>
      <c r="G7" s="28">
        <v>11566.324</v>
      </c>
      <c r="H7" s="28"/>
      <c r="I7" s="108">
        <v>0.09</v>
      </c>
      <c r="J7" s="109">
        <f>ROUND(H7*(1+I7),2)</f>
        <v>0</v>
      </c>
      <c r="K7" s="110">
        <f>ROUND(G7*J7,2)</f>
        <v>0</v>
      </c>
      <c r="L7" s="111"/>
      <c r="M7" s="112"/>
    </row>
    <row r="8" s="86" customFormat="1" ht="96" spans="1:14">
      <c r="A8" s="30">
        <v>2</v>
      </c>
      <c r="B8" s="106" t="s">
        <v>77</v>
      </c>
      <c r="C8" s="106" t="s">
        <v>78</v>
      </c>
      <c r="D8" s="30" t="s">
        <v>74</v>
      </c>
      <c r="E8" s="30" t="s">
        <v>75</v>
      </c>
      <c r="F8" s="107" t="s">
        <v>76</v>
      </c>
      <c r="G8" s="28">
        <v>7976.94299999999</v>
      </c>
      <c r="H8" s="28"/>
      <c r="I8" s="113">
        <v>0.09</v>
      </c>
      <c r="J8" s="109">
        <f>ROUND(H8*(1+I8),2)</f>
        <v>0</v>
      </c>
      <c r="K8" s="110">
        <f>ROUND(G8*J8,2)</f>
        <v>0</v>
      </c>
      <c r="L8" s="111"/>
      <c r="M8" s="114"/>
    </row>
    <row r="9" s="86" customFormat="1" ht="108" spans="1:14">
      <c r="A9" s="30">
        <v>3</v>
      </c>
      <c r="B9" s="106" t="s">
        <v>79</v>
      </c>
      <c r="C9" s="106" t="s">
        <v>80</v>
      </c>
      <c r="D9" s="30" t="s">
        <v>74</v>
      </c>
      <c r="E9" s="30" t="s">
        <v>75</v>
      </c>
      <c r="F9" s="107" t="s">
        <v>76</v>
      </c>
      <c r="G9" s="28">
        <v>19215.326</v>
      </c>
      <c r="H9" s="28"/>
      <c r="I9" s="113">
        <v>0.09</v>
      </c>
      <c r="J9" s="109">
        <f>ROUND(H9*(1+I9),2)</f>
        <v>0</v>
      </c>
      <c r="K9" s="110">
        <f>ROUND(G9*J9,2)</f>
        <v>0</v>
      </c>
      <c r="L9" s="111"/>
      <c r="M9" s="114"/>
    </row>
    <row r="10" s="86" customFormat="1" ht="104" customHeight="1" spans="1:14">
      <c r="A10" s="30">
        <v>4</v>
      </c>
      <c r="B10" s="115" t="s">
        <v>81</v>
      </c>
      <c r="C10" s="115" t="s">
        <v>82</v>
      </c>
      <c r="D10" s="30" t="s">
        <v>74</v>
      </c>
      <c r="E10" s="30" t="s">
        <v>75</v>
      </c>
      <c r="F10" s="107" t="s">
        <v>76</v>
      </c>
      <c r="G10" s="28">
        <f>5276-2666.57</f>
        <v>2609.43</v>
      </c>
      <c r="H10" s="28"/>
      <c r="I10" s="113">
        <v>0.09</v>
      </c>
      <c r="J10" s="109">
        <f>ROUND(H10*(1+I10),2)</f>
        <v>0</v>
      </c>
      <c r="K10" s="110">
        <f>ROUND(G10*J10,2)</f>
        <v>0</v>
      </c>
      <c r="L10" s="111"/>
      <c r="M10" s="114"/>
    </row>
    <row r="11" s="86" customFormat="1" ht="60" spans="1:14">
      <c r="A11" s="30">
        <v>5</v>
      </c>
      <c r="B11" s="115" t="s">
        <v>83</v>
      </c>
      <c r="C11" s="115" t="s">
        <v>84</v>
      </c>
      <c r="D11" s="30" t="s">
        <v>85</v>
      </c>
      <c r="E11" s="30" t="s">
        <v>75</v>
      </c>
      <c r="F11" s="107" t="s">
        <v>76</v>
      </c>
      <c r="G11" s="28">
        <v>7976.94299999999</v>
      </c>
      <c r="H11" s="28"/>
      <c r="I11" s="113">
        <v>0.09</v>
      </c>
      <c r="J11" s="109">
        <f>ROUND(H11*(1+I11),2)</f>
        <v>0</v>
      </c>
      <c r="K11" s="110">
        <f>ROUND(G11*J11,2)</f>
        <v>0</v>
      </c>
      <c r="L11" s="111"/>
      <c r="M11" s="114"/>
    </row>
    <row r="12" s="86" customFormat="1" ht="31" customHeight="1" spans="1:14">
      <c r="A12" s="116" t="s">
        <v>12</v>
      </c>
      <c r="B12" s="117" t="s">
        <v>86</v>
      </c>
      <c r="C12" s="49"/>
      <c r="D12" s="49"/>
      <c r="E12" s="49"/>
      <c r="F12" s="118"/>
      <c r="G12" s="119"/>
      <c r="H12" s="120"/>
      <c r="I12" s="121"/>
      <c r="J12" s="119"/>
      <c r="K12" s="122">
        <v>500000</v>
      </c>
      <c r="L12" s="14"/>
      <c r="M12" s="105"/>
    </row>
    <row r="13" s="86" customFormat="1" ht="30" customHeight="1" spans="1:14">
      <c r="A13" s="123" t="s">
        <v>22</v>
      </c>
      <c r="B13" s="117" t="s">
        <v>87</v>
      </c>
      <c r="C13" s="117" t="s">
        <v>88</v>
      </c>
      <c r="D13" s="117"/>
      <c r="E13" s="117"/>
      <c r="F13" s="41"/>
      <c r="G13" s="102"/>
      <c r="H13" s="122"/>
      <c r="I13" s="124"/>
      <c r="J13" s="119"/>
      <c r="K13" s="122">
        <f>SUM(K7:K12)</f>
        <v>500000</v>
      </c>
      <c r="L13" s="14"/>
      <c r="M13" s="86"/>
      <c r="N13" s="105"/>
    </row>
    <row r="14" ht="21" customHeight="1" spans="1:14">
      <c r="A14" s="125" t="s">
        <v>89</v>
      </c>
      <c r="B14" s="126"/>
      <c r="C14" s="126"/>
      <c r="D14" s="126"/>
      <c r="E14" s="126"/>
      <c r="F14" s="126"/>
      <c r="G14" s="126"/>
      <c r="H14" s="126"/>
      <c r="I14" s="126"/>
      <c r="J14" s="126"/>
      <c r="K14" s="126"/>
      <c r="L14" s="127"/>
    </row>
  </sheetData>
  <sheetProtection algorithmName="SHA-512" hashValue="ySrMb7ye3Vnop1TW9vhJ9OxaWtgkmMjxvD+n/H0pqPzE0R91B+2rSfmN5m2mWo30CxjYrvQ8pcwDXlPqTcGxBw==" saltValue="IKelzUAhuDK7kaOYsrl/SQ==" spinCount="100000" sheet="1" objects="1"/>
  <protectedRanges>
    <protectedRange sqref="H7:I11" name="区域3"/>
  </protectedRanges>
  <mergeCells count="15">
    <mergeCell ref="A1:L1"/>
    <mergeCell ref="A2:L2"/>
    <mergeCell ref="A3:L3"/>
    <mergeCell ref="A4:L4"/>
    <mergeCell ref="H5:J5"/>
    <mergeCell ref="A14:L14"/>
    <mergeCell ref="A5:A6"/>
    <mergeCell ref="B5:B6"/>
    <mergeCell ref="C5:C6"/>
    <mergeCell ref="D5:D6"/>
    <mergeCell ref="E5:E6"/>
    <mergeCell ref="F5:F6"/>
    <mergeCell ref="G5:G6"/>
    <mergeCell ref="K5:K6"/>
    <mergeCell ref="L5:L6"/>
  </mergeCells>
  <printOptions horizontalCentered="1"/>
  <pageMargins left="0.118055555555556" right="0.196527777777778" top="0.235416666666667" bottom="0.118055555555556" header="0.5" footer="0.235416666666667"/>
  <pageSetup paperSize="9" scale="6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A7" sqref="$A7:$XFD7"/>
    </sheetView>
  </sheetViews>
  <sheetFormatPr defaultColWidth="9" defaultRowHeight="13.5" outlineLevelRow="6" outlineLevelCol="3"/>
  <cols>
    <col min="1" max="1" width="6" style="74" customWidth="1"/>
    <col min="2" max="2" width="29.5" style="77" customWidth="1"/>
    <col min="3" max="3" width="57.75" style="74" customWidth="1"/>
    <col min="4" max="4" width="29.125" style="74" customWidth="1"/>
    <col min="5" max="16384" width="9" style="74"/>
  </cols>
  <sheetData>
    <row r="1" s="74" customFormat="1" ht="45" customHeight="1" spans="1:4">
      <c r="A1" s="78" t="s">
        <v>1</v>
      </c>
      <c r="B1" s="78"/>
      <c r="C1" s="78"/>
      <c r="D1" s="78"/>
    </row>
    <row r="2" s="74" customFormat="1" ht="25" customHeight="1" spans="1:4">
      <c r="A2" s="79" t="s">
        <v>90</v>
      </c>
      <c r="B2" s="79"/>
      <c r="C2" s="79"/>
      <c r="D2" s="79"/>
    </row>
    <row r="3" s="75" customFormat="1" ht="25" customHeight="1" spans="1:4">
      <c r="A3" s="80" t="s">
        <v>2</v>
      </c>
      <c r="B3" s="80" t="s">
        <v>91</v>
      </c>
      <c r="C3" s="80" t="s">
        <v>92</v>
      </c>
      <c r="D3" s="80" t="s">
        <v>68</v>
      </c>
    </row>
    <row r="4" s="74" customFormat="1" ht="43" customHeight="1" spans="1:4">
      <c r="A4" s="81">
        <v>1</v>
      </c>
      <c r="B4" s="81" t="s">
        <v>93</v>
      </c>
      <c r="C4" s="81" t="s">
        <v>94</v>
      </c>
      <c r="D4" s="82" t="s">
        <v>95</v>
      </c>
    </row>
    <row r="5" s="74" customFormat="1" ht="43" customHeight="1" spans="1:4">
      <c r="A5" s="81">
        <v>2</v>
      </c>
      <c r="B5" s="81" t="s">
        <v>96</v>
      </c>
      <c r="C5" s="83" t="s">
        <v>97</v>
      </c>
      <c r="D5" s="82" t="s">
        <v>98</v>
      </c>
    </row>
    <row r="6" s="76" customFormat="1" ht="81" spans="1:4">
      <c r="A6" s="81">
        <v>3</v>
      </c>
      <c r="B6" s="81" t="s">
        <v>99</v>
      </c>
      <c r="C6" s="83" t="s">
        <v>75</v>
      </c>
      <c r="D6" s="82" t="s">
        <v>100</v>
      </c>
    </row>
    <row r="7" ht="51" customHeight="1" spans="1:4">
      <c r="A7" s="84" t="s">
        <v>101</v>
      </c>
      <c r="B7" s="84"/>
      <c r="C7" s="84"/>
      <c r="D7" s="84"/>
    </row>
  </sheetData>
  <mergeCells count="3">
    <mergeCell ref="A1:D1"/>
    <mergeCell ref="A2:D2"/>
    <mergeCell ref="A7:D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048576"/>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102</v>
      </c>
      <c r="B1" s="54"/>
      <c r="C1" s="54"/>
      <c r="D1" s="55"/>
    </row>
    <row r="2" s="51" customFormat="1" ht="16" customHeight="1" spans="1:4">
      <c r="A2" s="56" t="s">
        <v>2</v>
      </c>
      <c r="B2" s="56" t="s">
        <v>103</v>
      </c>
      <c r="C2" s="56" t="s">
        <v>104</v>
      </c>
      <c r="D2" s="57" t="s">
        <v>105</v>
      </c>
    </row>
    <row r="3" s="51" customFormat="1" ht="16" customHeight="1" spans="1:4">
      <c r="A3" s="56" t="s">
        <v>106</v>
      </c>
      <c r="B3" s="58" t="s">
        <v>107</v>
      </c>
      <c r="C3" s="58" t="s">
        <v>108</v>
      </c>
      <c r="D3" s="57"/>
    </row>
    <row r="4" s="51" customFormat="1" ht="16" customHeight="1" spans="1:4">
      <c r="A4" s="56" t="s">
        <v>109</v>
      </c>
      <c r="B4" s="58" t="s">
        <v>110</v>
      </c>
      <c r="C4" s="58" t="s">
        <v>111</v>
      </c>
      <c r="D4" s="57"/>
    </row>
    <row r="5" s="51" customFormat="1" ht="16" customHeight="1" spans="1:4">
      <c r="A5" s="56" t="s">
        <v>112</v>
      </c>
      <c r="B5" s="58" t="s">
        <v>113</v>
      </c>
      <c r="C5" s="58" t="s">
        <v>114</v>
      </c>
      <c r="D5" s="57"/>
    </row>
    <row r="6" s="51" customFormat="1" ht="16" customHeight="1" spans="1:4">
      <c r="A6" s="56" t="s">
        <v>115</v>
      </c>
      <c r="B6" s="58" t="s">
        <v>116</v>
      </c>
      <c r="C6" s="58" t="s">
        <v>117</v>
      </c>
      <c r="D6" s="57"/>
    </row>
    <row r="7" s="51" customFormat="1" ht="16" customHeight="1" spans="1:4">
      <c r="A7" s="56" t="s">
        <v>118</v>
      </c>
      <c r="B7" s="58" t="s">
        <v>119</v>
      </c>
      <c r="C7" s="58" t="s">
        <v>120</v>
      </c>
      <c r="D7" s="57"/>
    </row>
    <row r="8" s="51" customFormat="1" ht="16" customHeight="1" spans="1:4">
      <c r="A8" s="56" t="s">
        <v>121</v>
      </c>
      <c r="B8" s="58" t="s">
        <v>122</v>
      </c>
      <c r="C8" s="58" t="s">
        <v>123</v>
      </c>
      <c r="D8" s="57"/>
    </row>
    <row r="9" s="51" customFormat="1" ht="16" customHeight="1" spans="1:4">
      <c r="A9" s="56">
        <v>1.2</v>
      </c>
      <c r="B9" s="58" t="s">
        <v>124</v>
      </c>
      <c r="C9" s="58" t="s">
        <v>125</v>
      </c>
      <c r="D9" s="57">
        <v>0.2</v>
      </c>
    </row>
    <row r="10" s="51" customFormat="1" ht="16" customHeight="1" spans="1:4">
      <c r="A10" s="56" t="s">
        <v>126</v>
      </c>
      <c r="B10" s="58" t="s">
        <v>127</v>
      </c>
      <c r="C10" s="58" t="s">
        <v>128</v>
      </c>
      <c r="D10" s="57"/>
    </row>
    <row r="11" s="51" customFormat="1" ht="16" customHeight="1" spans="1:4">
      <c r="A11" s="56" t="s">
        <v>14</v>
      </c>
      <c r="B11" s="58" t="s">
        <v>129</v>
      </c>
      <c r="C11" s="58" t="s">
        <v>125</v>
      </c>
      <c r="D11" s="57">
        <v>0.19</v>
      </c>
    </row>
    <row r="12" s="51" customFormat="1" ht="16" customHeight="1" spans="1:4">
      <c r="A12" s="56" t="s">
        <v>16</v>
      </c>
      <c r="B12" s="58" t="s">
        <v>130</v>
      </c>
      <c r="C12" s="58"/>
      <c r="D12" s="57"/>
    </row>
    <row r="13" s="51" customFormat="1" ht="16" customHeight="1" spans="1:4">
      <c r="A13" s="56" t="s">
        <v>131</v>
      </c>
      <c r="B13" s="58" t="s">
        <v>132</v>
      </c>
      <c r="C13" s="58" t="s">
        <v>133</v>
      </c>
      <c r="D13" s="57" t="s">
        <v>134</v>
      </c>
    </row>
    <row r="14" s="51" customFormat="1" ht="16" customHeight="1" spans="1:4">
      <c r="A14" s="56">
        <v>3.1</v>
      </c>
      <c r="B14" s="58" t="s">
        <v>135</v>
      </c>
      <c r="C14" s="58"/>
      <c r="D14" s="57">
        <v>0</v>
      </c>
    </row>
    <row r="15" s="51" customFormat="1" ht="16" customHeight="1" spans="1:4">
      <c r="A15" s="56">
        <v>3.2</v>
      </c>
      <c r="B15" s="58" t="s">
        <v>136</v>
      </c>
      <c r="C15" s="58" t="s">
        <v>125</v>
      </c>
      <c r="D15" s="57">
        <v>0.07</v>
      </c>
    </row>
    <row r="16" s="51" customFormat="1" ht="16" customHeight="1" spans="1:4">
      <c r="A16" s="56">
        <v>3.3</v>
      </c>
      <c r="B16" s="58" t="s">
        <v>137</v>
      </c>
      <c r="C16" s="58"/>
      <c r="D16" s="57" t="s">
        <v>138</v>
      </c>
    </row>
    <row r="17" s="51" customFormat="1" ht="16" customHeight="1" spans="1:4">
      <c r="A17" s="56" t="s">
        <v>139</v>
      </c>
      <c r="B17" s="58" t="s">
        <v>140</v>
      </c>
      <c r="C17" s="58" t="s">
        <v>141</v>
      </c>
      <c r="D17" s="57"/>
    </row>
    <row r="18" s="51" customFormat="1" ht="16" customHeight="1" spans="1:4">
      <c r="A18" s="56">
        <v>5</v>
      </c>
      <c r="B18" s="58" t="s">
        <v>142</v>
      </c>
      <c r="C18" s="58" t="s">
        <v>143</v>
      </c>
      <c r="D18" s="57" t="s">
        <v>144</v>
      </c>
    </row>
    <row r="19" s="51" customFormat="1" ht="16" customHeight="1" spans="1:4">
      <c r="A19" s="56">
        <v>6</v>
      </c>
      <c r="B19" s="58" t="s">
        <v>145</v>
      </c>
      <c r="C19" s="58" t="s">
        <v>146</v>
      </c>
      <c r="D19" s="57">
        <v>0.09</v>
      </c>
    </row>
    <row r="20" s="51" customFormat="1" ht="16" customHeight="1" spans="1:4">
      <c r="A20" s="56">
        <v>7</v>
      </c>
      <c r="B20" s="58" t="s">
        <v>147</v>
      </c>
      <c r="C20" s="58" t="s">
        <v>148</v>
      </c>
      <c r="D20" s="57"/>
    </row>
    <row r="21" s="51" customFormat="1" ht="16" customHeight="1" spans="1:4">
      <c r="A21" s="56">
        <v>8</v>
      </c>
      <c r="B21" s="58" t="s">
        <v>149</v>
      </c>
      <c r="C21" s="58"/>
      <c r="D21" s="57"/>
    </row>
    <row r="22" s="51" customFormat="1" ht="16" customHeight="1" spans="1:4">
      <c r="A22" s="56">
        <v>9</v>
      </c>
      <c r="B22" s="58" t="s">
        <v>150</v>
      </c>
      <c r="C22" s="58"/>
      <c r="D22" s="57" t="s">
        <v>138</v>
      </c>
    </row>
    <row r="23" s="51" customFormat="1" ht="16" customHeight="1" spans="1:4">
      <c r="A23" s="56">
        <v>10</v>
      </c>
      <c r="B23" s="58" t="s">
        <v>151</v>
      </c>
      <c r="C23" s="58" t="s">
        <v>152</v>
      </c>
      <c r="D23" s="57"/>
    </row>
    <row r="24" s="51" customFormat="1" ht="16" customHeight="1" spans="1:4">
      <c r="A24" s="59" t="s">
        <v>153</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154</v>
      </c>
      <c r="B27" s="54"/>
      <c r="C27" s="54"/>
      <c r="D27" s="55"/>
    </row>
    <row r="28" s="50" customFormat="1" ht="16" customHeight="1" spans="1:4">
      <c r="A28" s="56" t="s">
        <v>2</v>
      </c>
      <c r="B28" s="56" t="s">
        <v>103</v>
      </c>
      <c r="C28" s="56" t="s">
        <v>104</v>
      </c>
      <c r="D28" s="57" t="s">
        <v>105</v>
      </c>
    </row>
    <row r="29" s="50" customFormat="1" ht="16" customHeight="1" spans="1:4">
      <c r="A29" s="56" t="s">
        <v>106</v>
      </c>
      <c r="B29" s="58" t="s">
        <v>107</v>
      </c>
      <c r="C29" s="58" t="s">
        <v>108</v>
      </c>
      <c r="D29" s="57"/>
    </row>
    <row r="30" s="50" customFormat="1" ht="16" customHeight="1" spans="1:4">
      <c r="A30" s="56" t="s">
        <v>109</v>
      </c>
      <c r="B30" s="58" t="s">
        <v>110</v>
      </c>
      <c r="C30" s="58" t="s">
        <v>111</v>
      </c>
      <c r="D30" s="57"/>
    </row>
    <row r="31" s="50" customFormat="1" ht="16" customHeight="1" spans="1:4">
      <c r="A31" s="56" t="s">
        <v>112</v>
      </c>
      <c r="B31" s="58" t="s">
        <v>113</v>
      </c>
      <c r="C31" s="58" t="s">
        <v>114</v>
      </c>
      <c r="D31" s="57"/>
    </row>
    <row r="32" s="50" customFormat="1" ht="16" customHeight="1" spans="1:4">
      <c r="A32" s="56" t="s">
        <v>115</v>
      </c>
      <c r="B32" s="58" t="s">
        <v>116</v>
      </c>
      <c r="C32" s="58" t="s">
        <v>117</v>
      </c>
      <c r="D32" s="57"/>
    </row>
    <row r="33" s="50" customFormat="1" ht="16" customHeight="1" spans="1:4">
      <c r="A33" s="56" t="s">
        <v>118</v>
      </c>
      <c r="B33" s="58" t="s">
        <v>119</v>
      </c>
      <c r="C33" s="58" t="s">
        <v>120</v>
      </c>
      <c r="D33" s="57"/>
    </row>
    <row r="34" s="50" customFormat="1" ht="16" customHeight="1" spans="1:4">
      <c r="A34" s="56" t="s">
        <v>121</v>
      </c>
      <c r="B34" s="58" t="s">
        <v>122</v>
      </c>
      <c r="C34" s="58" t="s">
        <v>123</v>
      </c>
      <c r="D34" s="57"/>
    </row>
    <row r="35" s="50" customFormat="1" ht="16" customHeight="1" spans="1:4">
      <c r="A35" s="56">
        <v>1.2</v>
      </c>
      <c r="B35" s="58" t="s">
        <v>124</v>
      </c>
      <c r="C35" s="58" t="s">
        <v>125</v>
      </c>
      <c r="D35" s="57">
        <v>0.2</v>
      </c>
    </row>
    <row r="36" s="50" customFormat="1" ht="16" customHeight="1" spans="1:4">
      <c r="A36" s="56" t="s">
        <v>126</v>
      </c>
      <c r="B36" s="58" t="s">
        <v>127</v>
      </c>
      <c r="C36" s="58" t="s">
        <v>128</v>
      </c>
      <c r="D36" s="57"/>
    </row>
    <row r="37" s="50" customFormat="1" ht="16" customHeight="1" spans="1:4">
      <c r="A37" s="56" t="s">
        <v>14</v>
      </c>
      <c r="B37" s="58" t="s">
        <v>129</v>
      </c>
      <c r="C37" s="58" t="s">
        <v>125</v>
      </c>
      <c r="D37" s="57">
        <v>0.3577</v>
      </c>
    </row>
    <row r="38" s="50" customFormat="1" ht="16" customHeight="1" spans="1:4">
      <c r="A38" s="56" t="s">
        <v>16</v>
      </c>
      <c r="B38" s="58" t="s">
        <v>130</v>
      </c>
      <c r="C38" s="58"/>
      <c r="D38" s="57" t="s">
        <v>134</v>
      </c>
    </row>
    <row r="39" s="50" customFormat="1" ht="16" customHeight="1" spans="1:4">
      <c r="A39" s="56" t="s">
        <v>131</v>
      </c>
      <c r="B39" s="58" t="s">
        <v>132</v>
      </c>
      <c r="C39" s="58" t="s">
        <v>133</v>
      </c>
      <c r="D39" s="57"/>
    </row>
    <row r="40" s="50" customFormat="1" ht="16" customHeight="1" spans="1:4">
      <c r="A40" s="56">
        <v>3.1</v>
      </c>
      <c r="B40" s="58" t="s">
        <v>135</v>
      </c>
      <c r="C40" s="58"/>
      <c r="D40" s="57">
        <v>0</v>
      </c>
    </row>
    <row r="41" s="50" customFormat="1" ht="16" customHeight="1" spans="1:4">
      <c r="A41" s="56">
        <v>3.2</v>
      </c>
      <c r="B41" s="58" t="s">
        <v>136</v>
      </c>
      <c r="C41" s="58" t="s">
        <v>125</v>
      </c>
      <c r="D41" s="57">
        <v>0.1</v>
      </c>
    </row>
    <row r="42" s="50" customFormat="1" ht="16" customHeight="1" spans="1:4">
      <c r="A42" s="56">
        <v>3.3</v>
      </c>
      <c r="B42" s="58" t="s">
        <v>137</v>
      </c>
      <c r="C42" s="58"/>
      <c r="D42" s="57" t="s">
        <v>138</v>
      </c>
    </row>
    <row r="43" s="50" customFormat="1" ht="16" customHeight="1" spans="1:4">
      <c r="A43" s="56" t="s">
        <v>139</v>
      </c>
      <c r="B43" s="58" t="s">
        <v>140</v>
      </c>
      <c r="C43" s="58" t="s">
        <v>141</v>
      </c>
      <c r="D43" s="57"/>
    </row>
    <row r="44" s="50" customFormat="1" ht="16" customHeight="1" spans="1:4">
      <c r="A44" s="56">
        <v>5</v>
      </c>
      <c r="B44" s="58" t="s">
        <v>155</v>
      </c>
      <c r="C44" s="58" t="s">
        <v>143</v>
      </c>
      <c r="D44" s="57" t="s">
        <v>156</v>
      </c>
    </row>
    <row r="45" s="50" customFormat="1" ht="16" customHeight="1" spans="1:4">
      <c r="A45" s="56">
        <v>6</v>
      </c>
      <c r="B45" s="58" t="s">
        <v>145</v>
      </c>
      <c r="C45" s="58" t="s">
        <v>146</v>
      </c>
      <c r="D45" s="57">
        <v>0.09</v>
      </c>
    </row>
    <row r="46" s="50" customFormat="1" ht="16" customHeight="1" spans="1:4">
      <c r="A46" s="56">
        <v>7</v>
      </c>
      <c r="B46" s="58" t="s">
        <v>147</v>
      </c>
      <c r="C46" s="58" t="s">
        <v>148</v>
      </c>
      <c r="D46" s="57"/>
    </row>
    <row r="47" s="50" customFormat="1" ht="16" customHeight="1" spans="1:4">
      <c r="A47" s="56">
        <v>8</v>
      </c>
      <c r="B47" s="58" t="s">
        <v>149</v>
      </c>
      <c r="C47" s="58"/>
      <c r="D47" s="57"/>
    </row>
    <row r="48" s="50" customFormat="1" ht="16" customHeight="1" spans="1:4">
      <c r="A48" s="56">
        <v>9</v>
      </c>
      <c r="B48" s="58" t="s">
        <v>150</v>
      </c>
      <c r="C48" s="58"/>
      <c r="D48" s="57" t="s">
        <v>138</v>
      </c>
    </row>
    <row r="49" s="50" customFormat="1" ht="16" customHeight="1" spans="1:4">
      <c r="A49" s="56">
        <v>10</v>
      </c>
      <c r="B49" s="58" t="s">
        <v>151</v>
      </c>
      <c r="C49" s="58" t="s">
        <v>152</v>
      </c>
      <c r="D49" s="57"/>
    </row>
    <row r="50" s="51" customFormat="1" ht="16" customHeight="1" spans="1:4">
      <c r="A50" s="60" t="s">
        <v>153</v>
      </c>
      <c r="B50" s="60"/>
      <c r="C50" s="60"/>
      <c r="D50" s="61"/>
    </row>
    <row r="51" s="50" customFormat="1" ht="15" customHeight="1" spans="1:4">
      <c r="A51" s="62"/>
      <c r="B51" s="63"/>
      <c r="C51" s="63"/>
      <c r="D51" s="64"/>
    </row>
    <row r="52" s="50" customFormat="1" ht="19.5" spans="1:4">
      <c r="A52" s="66" t="s">
        <v>157</v>
      </c>
      <c r="B52" s="66"/>
      <c r="C52" s="66"/>
      <c r="D52" s="67"/>
    </row>
    <row r="53" s="50" customFormat="1" ht="16" customHeight="1" spans="1:4">
      <c r="A53" s="68" t="s">
        <v>2</v>
      </c>
      <c r="B53" s="68" t="s">
        <v>103</v>
      </c>
      <c r="C53" s="68" t="s">
        <v>158</v>
      </c>
      <c r="D53" s="69" t="s">
        <v>159</v>
      </c>
    </row>
    <row r="54" s="50" customFormat="1" ht="16" customHeight="1" spans="1:4">
      <c r="A54" s="56" t="s">
        <v>106</v>
      </c>
      <c r="B54" s="58" t="s">
        <v>107</v>
      </c>
      <c r="C54" s="58" t="s">
        <v>108</v>
      </c>
      <c r="D54" s="57"/>
    </row>
    <row r="55" s="50" customFormat="1" ht="16" customHeight="1" spans="1:4">
      <c r="A55" s="56" t="s">
        <v>109</v>
      </c>
      <c r="B55" s="58" t="s">
        <v>110</v>
      </c>
      <c r="C55" s="58" t="s">
        <v>111</v>
      </c>
      <c r="D55" s="57"/>
    </row>
    <row r="56" s="50" customFormat="1" ht="16" customHeight="1" spans="1:4">
      <c r="A56" s="56" t="s">
        <v>112</v>
      </c>
      <c r="B56" s="58" t="s">
        <v>113</v>
      </c>
      <c r="C56" s="58" t="s">
        <v>114</v>
      </c>
      <c r="D56" s="57"/>
    </row>
    <row r="57" s="50" customFormat="1" ht="16" customHeight="1" spans="1:4">
      <c r="A57" s="56" t="s">
        <v>115</v>
      </c>
      <c r="B57" s="58" t="s">
        <v>116</v>
      </c>
      <c r="C57" s="58" t="s">
        <v>117</v>
      </c>
      <c r="D57" s="57"/>
    </row>
    <row r="58" s="50" customFormat="1" ht="16" customHeight="1" spans="1:4">
      <c r="A58" s="56" t="s">
        <v>118</v>
      </c>
      <c r="B58" s="58" t="s">
        <v>119</v>
      </c>
      <c r="C58" s="58" t="s">
        <v>120</v>
      </c>
      <c r="D58" s="57"/>
    </row>
    <row r="59" s="50" customFormat="1" ht="16" customHeight="1" spans="1:4">
      <c r="A59" s="56" t="s">
        <v>121</v>
      </c>
      <c r="B59" s="58" t="s">
        <v>122</v>
      </c>
      <c r="C59" s="58" t="s">
        <v>123</v>
      </c>
      <c r="D59" s="57"/>
    </row>
    <row r="60" s="50" customFormat="1" ht="16" customHeight="1" spans="1:4">
      <c r="A60" s="56">
        <v>1.2</v>
      </c>
      <c r="B60" s="58" t="s">
        <v>124</v>
      </c>
      <c r="C60" s="58" t="s">
        <v>125</v>
      </c>
      <c r="D60" s="57">
        <v>0.15</v>
      </c>
    </row>
    <row r="61" s="50" customFormat="1" ht="16" customHeight="1" spans="1:4">
      <c r="A61" s="56" t="s">
        <v>126</v>
      </c>
      <c r="B61" s="58" t="s">
        <v>127</v>
      </c>
      <c r="C61" s="58" t="s">
        <v>128</v>
      </c>
      <c r="D61" s="57"/>
    </row>
    <row r="62" s="50" customFormat="1" ht="49" customHeight="1" spans="1:4">
      <c r="A62" s="56" t="s">
        <v>14</v>
      </c>
      <c r="B62" s="58" t="s">
        <v>129</v>
      </c>
      <c r="C62" s="58" t="s">
        <v>125</v>
      </c>
      <c r="D62" s="57" t="s">
        <v>160</v>
      </c>
    </row>
    <row r="63" s="50" customFormat="1" ht="16" customHeight="1" spans="1:4">
      <c r="A63" s="56" t="s">
        <v>16</v>
      </c>
      <c r="B63" s="58" t="s">
        <v>130</v>
      </c>
      <c r="C63" s="58"/>
      <c r="D63" s="57" t="s">
        <v>134</v>
      </c>
    </row>
    <row r="64" s="50" customFormat="1" ht="16" customHeight="1" spans="1:4">
      <c r="A64" s="56" t="s">
        <v>131</v>
      </c>
      <c r="B64" s="58" t="s">
        <v>132</v>
      </c>
      <c r="C64" s="58" t="s">
        <v>133</v>
      </c>
      <c r="D64" s="57"/>
    </row>
    <row r="65" s="50" customFormat="1" ht="16" customHeight="1" spans="1:4">
      <c r="A65" s="56">
        <v>3.1</v>
      </c>
      <c r="B65" s="58" t="s">
        <v>135</v>
      </c>
      <c r="C65" s="58"/>
      <c r="D65" s="57">
        <v>0</v>
      </c>
    </row>
    <row r="66" s="50" customFormat="1" ht="16" customHeight="1" spans="1:4">
      <c r="A66" s="56">
        <v>3.2</v>
      </c>
      <c r="B66" s="58" t="s">
        <v>136</v>
      </c>
      <c r="C66" s="58" t="s">
        <v>125</v>
      </c>
      <c r="D66" s="57">
        <v>0.06</v>
      </c>
    </row>
    <row r="67" s="50" customFormat="1" ht="16" customHeight="1" spans="1:4">
      <c r="A67" s="56">
        <v>3.3</v>
      </c>
      <c r="B67" s="58" t="s">
        <v>137</v>
      </c>
      <c r="C67" s="58"/>
      <c r="D67" s="57" t="s">
        <v>138</v>
      </c>
    </row>
    <row r="68" s="50" customFormat="1" ht="16" customHeight="1" spans="1:4">
      <c r="A68" s="56" t="s">
        <v>139</v>
      </c>
      <c r="B68" s="58" t="s">
        <v>140</v>
      </c>
      <c r="C68" s="58" t="s">
        <v>141</v>
      </c>
      <c r="D68" s="57"/>
    </row>
    <row r="69" s="50" customFormat="1" ht="16" customHeight="1" spans="1:4">
      <c r="A69" s="56">
        <v>5</v>
      </c>
      <c r="B69" s="58" t="s">
        <v>155</v>
      </c>
      <c r="C69" s="58" t="s">
        <v>143</v>
      </c>
      <c r="D69" s="57" t="s">
        <v>156</v>
      </c>
    </row>
    <row r="70" s="50" customFormat="1" ht="16" customHeight="1" spans="1:4">
      <c r="A70" s="56">
        <v>6</v>
      </c>
      <c r="B70" s="58" t="s">
        <v>145</v>
      </c>
      <c r="C70" s="58" t="s">
        <v>146</v>
      </c>
      <c r="D70" s="57">
        <v>0.09</v>
      </c>
    </row>
    <row r="71" s="50" customFormat="1" ht="16" customHeight="1" spans="1:4">
      <c r="A71" s="56">
        <v>7</v>
      </c>
      <c r="B71" s="58" t="s">
        <v>147</v>
      </c>
      <c r="C71" s="58" t="s">
        <v>148</v>
      </c>
      <c r="D71" s="57"/>
    </row>
    <row r="72" s="50" customFormat="1" ht="16" customHeight="1" spans="1:4">
      <c r="A72" s="56">
        <v>8</v>
      </c>
      <c r="B72" s="58" t="s">
        <v>149</v>
      </c>
      <c r="C72" s="58"/>
      <c r="D72" s="57"/>
    </row>
    <row r="73" s="50" customFormat="1" ht="16" customHeight="1" spans="1:4">
      <c r="A73" s="56">
        <v>9</v>
      </c>
      <c r="B73" s="58" t="s">
        <v>150</v>
      </c>
      <c r="C73" s="58"/>
      <c r="D73" s="57" t="s">
        <v>138</v>
      </c>
    </row>
    <row r="74" s="50" customFormat="1" ht="16" customHeight="1" spans="1:4">
      <c r="A74" s="56">
        <v>10</v>
      </c>
      <c r="B74" s="58" t="s">
        <v>151</v>
      </c>
      <c r="C74" s="58" t="s">
        <v>152</v>
      </c>
      <c r="D74" s="57"/>
    </row>
    <row r="75" s="50" customFormat="1" ht="16" customHeight="1" spans="1:4">
      <c r="A75" s="70" t="s">
        <v>153</v>
      </c>
      <c r="B75" s="70"/>
      <c r="C75" s="70"/>
      <c r="D75" s="71"/>
    </row>
    <row r="76" s="50" customFormat="1" ht="16" customHeight="1" spans="1:4">
      <c r="A76" s="72" t="s">
        <v>161</v>
      </c>
      <c r="B76" s="72"/>
      <c r="C76" s="72"/>
      <c r="D76" s="73"/>
    </row>
    <row r="77" s="50" customFormat="1" spans="1:4">
      <c r="A77" s="52"/>
      <c r="D77" s="53"/>
    </row>
    <row r="78" s="50" customFormat="1" ht="19.5" spans="1:4">
      <c r="A78" s="66" t="s">
        <v>162</v>
      </c>
      <c r="B78" s="66"/>
      <c r="C78" s="66"/>
      <c r="D78" s="67"/>
    </row>
    <row r="79" s="50" customFormat="1" ht="16" customHeight="1" spans="1:4">
      <c r="A79" s="68" t="s">
        <v>2</v>
      </c>
      <c r="B79" s="68" t="s">
        <v>103</v>
      </c>
      <c r="C79" s="68" t="s">
        <v>158</v>
      </c>
      <c r="D79" s="69" t="s">
        <v>159</v>
      </c>
    </row>
    <row r="80" s="50" customFormat="1" ht="16" customHeight="1" spans="1:4">
      <c r="A80" s="56" t="s">
        <v>106</v>
      </c>
      <c r="B80" s="58" t="s">
        <v>107</v>
      </c>
      <c r="C80" s="58" t="s">
        <v>108</v>
      </c>
      <c r="D80" s="57"/>
    </row>
    <row r="81" s="50" customFormat="1" ht="16" customHeight="1" spans="1:4">
      <c r="A81" s="56" t="s">
        <v>109</v>
      </c>
      <c r="B81" s="58" t="s">
        <v>110</v>
      </c>
      <c r="C81" s="58" t="s">
        <v>111</v>
      </c>
      <c r="D81" s="57"/>
    </row>
    <row r="82" s="50" customFormat="1" ht="16" customHeight="1" spans="1:4">
      <c r="A82" s="56" t="s">
        <v>112</v>
      </c>
      <c r="B82" s="58" t="s">
        <v>113</v>
      </c>
      <c r="C82" s="58" t="s">
        <v>114</v>
      </c>
      <c r="D82" s="57"/>
    </row>
    <row r="83" s="50" customFormat="1" ht="16" customHeight="1" spans="1:4">
      <c r="A83" s="56" t="s">
        <v>115</v>
      </c>
      <c r="B83" s="58" t="s">
        <v>116</v>
      </c>
      <c r="C83" s="58" t="s">
        <v>117</v>
      </c>
      <c r="D83" s="57"/>
    </row>
    <row r="84" s="50" customFormat="1" ht="16" customHeight="1" spans="1:4">
      <c r="A84" s="56" t="s">
        <v>118</v>
      </c>
      <c r="B84" s="58" t="s">
        <v>119</v>
      </c>
      <c r="C84" s="58" t="s">
        <v>120</v>
      </c>
      <c r="D84" s="57"/>
    </row>
    <row r="85" s="50" customFormat="1" ht="16" customHeight="1" spans="1:4">
      <c r="A85" s="56" t="s">
        <v>121</v>
      </c>
      <c r="B85" s="58" t="s">
        <v>122</v>
      </c>
      <c r="C85" s="58" t="s">
        <v>123</v>
      </c>
      <c r="D85" s="57"/>
    </row>
    <row r="86" s="50" customFormat="1" ht="16" customHeight="1" spans="1:4">
      <c r="A86" s="56">
        <v>1.2</v>
      </c>
      <c r="B86" s="58" t="s">
        <v>124</v>
      </c>
      <c r="C86" s="58" t="s">
        <v>125</v>
      </c>
      <c r="D86" s="57">
        <v>0.15</v>
      </c>
    </row>
    <row r="87" s="50" customFormat="1" ht="16" customHeight="1" spans="1:4">
      <c r="A87" s="56" t="s">
        <v>126</v>
      </c>
      <c r="B87" s="58" t="s">
        <v>127</v>
      </c>
      <c r="C87" s="58" t="s">
        <v>128</v>
      </c>
      <c r="D87" s="57"/>
    </row>
    <row r="88" s="50" customFormat="1" ht="16" customHeight="1" spans="1:4">
      <c r="A88" s="56" t="s">
        <v>14</v>
      </c>
      <c r="B88" s="58" t="s">
        <v>129</v>
      </c>
      <c r="C88" s="58" t="s">
        <v>125</v>
      </c>
      <c r="D88" s="57">
        <v>0.1</v>
      </c>
    </row>
    <row r="89" s="50" customFormat="1" ht="16" customHeight="1" spans="1:4">
      <c r="A89" s="56" t="s">
        <v>16</v>
      </c>
      <c r="B89" s="58" t="s">
        <v>130</v>
      </c>
      <c r="C89" s="58"/>
      <c r="D89" s="57" t="s">
        <v>75</v>
      </c>
    </row>
    <row r="90" s="50" customFormat="1" ht="16" customHeight="1" spans="1:4">
      <c r="A90" s="56" t="s">
        <v>131</v>
      </c>
      <c r="B90" s="58" t="s">
        <v>132</v>
      </c>
      <c r="C90" s="58" t="s">
        <v>133</v>
      </c>
      <c r="D90" s="57"/>
    </row>
    <row r="91" s="50" customFormat="1" ht="16" customHeight="1" spans="1:4">
      <c r="A91" s="56">
        <v>3.1</v>
      </c>
      <c r="B91" s="58" t="s">
        <v>135</v>
      </c>
      <c r="C91" s="58"/>
      <c r="D91" s="57">
        <v>0</v>
      </c>
    </row>
    <row r="92" s="50" customFormat="1" ht="16" customHeight="1" spans="1:4">
      <c r="A92" s="56">
        <v>3.2</v>
      </c>
      <c r="B92" s="58" t="s">
        <v>136</v>
      </c>
      <c r="C92" s="58" t="s">
        <v>125</v>
      </c>
      <c r="D92" s="57">
        <v>0.06</v>
      </c>
    </row>
    <row r="93" s="50" customFormat="1" ht="16" customHeight="1" spans="1:4">
      <c r="A93" s="56">
        <v>3.3</v>
      </c>
      <c r="B93" s="58" t="s">
        <v>137</v>
      </c>
      <c r="C93" s="58"/>
      <c r="D93" s="57" t="s">
        <v>138</v>
      </c>
    </row>
    <row r="94" s="50" customFormat="1" ht="16" customHeight="1" spans="1:4">
      <c r="A94" s="56" t="s">
        <v>139</v>
      </c>
      <c r="B94" s="58" t="s">
        <v>140</v>
      </c>
      <c r="C94" s="58" t="s">
        <v>141</v>
      </c>
      <c r="D94" s="57"/>
    </row>
    <row r="95" s="50" customFormat="1" ht="16" customHeight="1" spans="1:4">
      <c r="A95" s="56">
        <v>5</v>
      </c>
      <c r="B95" s="58" t="s">
        <v>155</v>
      </c>
      <c r="C95" s="58" t="s">
        <v>143</v>
      </c>
      <c r="D95" s="57" t="s">
        <v>156</v>
      </c>
    </row>
    <row r="96" s="50" customFormat="1" ht="16" customHeight="1" spans="1:4">
      <c r="A96" s="56">
        <v>6</v>
      </c>
      <c r="B96" s="58" t="s">
        <v>145</v>
      </c>
      <c r="C96" s="58" t="s">
        <v>146</v>
      </c>
      <c r="D96" s="57">
        <v>0.09</v>
      </c>
    </row>
    <row r="97" s="50" customFormat="1" ht="16" customHeight="1" spans="1:4">
      <c r="A97" s="56">
        <v>7</v>
      </c>
      <c r="B97" s="58" t="s">
        <v>147</v>
      </c>
      <c r="C97" s="58" t="s">
        <v>148</v>
      </c>
      <c r="D97" s="57"/>
    </row>
    <row r="98" s="50" customFormat="1" ht="16" customHeight="1" spans="1:4">
      <c r="A98" s="56">
        <v>8</v>
      </c>
      <c r="B98" s="58" t="s">
        <v>149</v>
      </c>
      <c r="C98" s="58"/>
      <c r="D98" s="57"/>
    </row>
    <row r="99" s="50" customFormat="1" ht="16" customHeight="1" spans="1:4">
      <c r="A99" s="56">
        <v>9</v>
      </c>
      <c r="B99" s="58" t="s">
        <v>150</v>
      </c>
      <c r="C99" s="58"/>
      <c r="D99" s="57" t="s">
        <v>138</v>
      </c>
    </row>
    <row r="100" s="50" customFormat="1" ht="16" customHeight="1" spans="1:4">
      <c r="A100" s="56">
        <v>10</v>
      </c>
      <c r="B100" s="58" t="s">
        <v>151</v>
      </c>
      <c r="C100" s="58" t="s">
        <v>152</v>
      </c>
      <c r="D100" s="57"/>
    </row>
    <row r="101" s="50" customFormat="1" ht="16" customHeight="1" spans="1:4">
      <c r="A101" s="70" t="s">
        <v>153</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A1" sqref="A1:D1"/>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163</v>
      </c>
      <c r="B1" s="39"/>
      <c r="C1" s="39"/>
      <c r="D1" s="38"/>
      <c r="XFA1"/>
      <c r="XFB1"/>
      <c r="XFC1"/>
      <c r="XFD1"/>
    </row>
    <row r="2" s="35" customFormat="1" spans="1:4 16381:16384">
      <c r="A2" s="40" t="s">
        <v>2</v>
      </c>
      <c r="B2" s="40" t="s">
        <v>60</v>
      </c>
      <c r="C2" s="40" t="s">
        <v>61</v>
      </c>
      <c r="D2" s="40" t="s">
        <v>68</v>
      </c>
      <c r="XFA2"/>
      <c r="XFB2"/>
      <c r="XFC2"/>
      <c r="XFD2"/>
    </row>
    <row r="3" s="35" customFormat="1" spans="1:4 16381:16384">
      <c r="A3" s="40"/>
      <c r="B3" s="40"/>
      <c r="C3" s="40"/>
      <c r="D3" s="40"/>
      <c r="XFA3"/>
      <c r="XFB3"/>
      <c r="XFC3"/>
      <c r="XFD3"/>
    </row>
    <row r="4" s="35" customFormat="1" spans="1:4 16381:16384">
      <c r="A4" s="41" t="s">
        <v>4</v>
      </c>
      <c r="B4" s="42" t="s">
        <v>164</v>
      </c>
      <c r="C4" s="42"/>
      <c r="D4" s="40"/>
      <c r="XFA4"/>
      <c r="XFB4"/>
      <c r="XFC4"/>
      <c r="XFD4"/>
    </row>
    <row r="5" s="35" customFormat="1" spans="1:4 16381:16384">
      <c r="A5" s="43" t="s">
        <v>165</v>
      </c>
      <c r="B5" s="42" t="s">
        <v>166</v>
      </c>
      <c r="C5" s="42"/>
      <c r="D5" s="40"/>
      <c r="XFA5"/>
      <c r="XFB5"/>
      <c r="XFC5"/>
      <c r="XFD5"/>
    </row>
    <row r="6" s="35" customFormat="1" ht="115" customHeight="1" spans="1:4 16381:16384">
      <c r="A6" s="44" t="s">
        <v>106</v>
      </c>
      <c r="B6" s="45" t="s">
        <v>167</v>
      </c>
      <c r="C6" s="45" t="s">
        <v>168</v>
      </c>
      <c r="D6" s="32" t="s">
        <v>169</v>
      </c>
      <c r="XFA6"/>
      <c r="XFB6"/>
      <c r="XFC6"/>
      <c r="XFD6"/>
    </row>
    <row r="7" s="35" customFormat="1" ht="52.95" customHeight="1" spans="1:4 16381:16384">
      <c r="A7" s="44" t="s">
        <v>126</v>
      </c>
      <c r="B7" s="45" t="s">
        <v>170</v>
      </c>
      <c r="C7" s="45" t="s">
        <v>171</v>
      </c>
      <c r="D7" s="32" t="s">
        <v>169</v>
      </c>
      <c r="XFA7"/>
      <c r="XFB7"/>
      <c r="XFC7"/>
      <c r="XFD7"/>
    </row>
    <row r="8" s="35" customFormat="1" spans="1:4 16381:16384">
      <c r="A8" s="43" t="s">
        <v>172</v>
      </c>
      <c r="B8" s="42" t="s">
        <v>173</v>
      </c>
      <c r="C8" s="42"/>
      <c r="D8" s="40"/>
      <c r="XFA8"/>
      <c r="XFB8"/>
      <c r="XFC8"/>
      <c r="XFD8"/>
    </row>
    <row r="9" s="35" customFormat="1" ht="125" customHeight="1" spans="1:4 16381:16384">
      <c r="A9" s="44" t="s">
        <v>106</v>
      </c>
      <c r="B9" s="45" t="s">
        <v>174</v>
      </c>
      <c r="C9" s="45" t="s">
        <v>175</v>
      </c>
      <c r="D9" s="32" t="s">
        <v>169</v>
      </c>
      <c r="XFA9"/>
      <c r="XFB9"/>
      <c r="XFC9"/>
      <c r="XFD9"/>
    </row>
    <row r="10" s="35" customFormat="1" ht="46.95" customHeight="1" spans="1:4 16381:16384">
      <c r="A10" s="44" t="s">
        <v>126</v>
      </c>
      <c r="B10" s="45" t="s">
        <v>176</v>
      </c>
      <c r="C10" s="46" t="s">
        <v>75</v>
      </c>
      <c r="D10" s="32"/>
      <c r="XFA10"/>
      <c r="XFB10"/>
      <c r="XFC10"/>
      <c r="XFD10"/>
    </row>
    <row r="11" s="35" customFormat="1" spans="1:4 16381:16384">
      <c r="A11" s="41" t="s">
        <v>12</v>
      </c>
      <c r="B11" s="42" t="s">
        <v>177</v>
      </c>
      <c r="C11" s="42"/>
      <c r="D11" s="40"/>
      <c r="XFA11"/>
      <c r="XFB11"/>
      <c r="XFC11"/>
      <c r="XFD11"/>
    </row>
    <row r="12" s="35" customFormat="1" spans="1:4 16381:16384">
      <c r="A12" s="43" t="s">
        <v>165</v>
      </c>
      <c r="B12" s="42" t="s">
        <v>178</v>
      </c>
      <c r="C12" s="42"/>
      <c r="D12" s="40"/>
      <c r="XFA12"/>
      <c r="XFB12"/>
      <c r="XFC12"/>
      <c r="XFD12"/>
    </row>
    <row r="13" s="35" customFormat="1" ht="30" customHeight="1" spans="1:4 16381:16384">
      <c r="A13" s="46" t="s">
        <v>106</v>
      </c>
      <c r="B13" s="47" t="s">
        <v>179</v>
      </c>
      <c r="C13" s="45" t="s">
        <v>180</v>
      </c>
      <c r="D13" s="48"/>
      <c r="XFA13"/>
      <c r="XFB13"/>
      <c r="XFC13"/>
      <c r="XFD13"/>
    </row>
    <row r="14" s="35" customFormat="1" ht="28.95" customHeight="1" spans="1:4 16381:16384">
      <c r="A14" s="46" t="s">
        <v>126</v>
      </c>
      <c r="B14" s="47" t="s">
        <v>181</v>
      </c>
      <c r="C14" s="45" t="s">
        <v>182</v>
      </c>
      <c r="D14" s="48"/>
      <c r="XFA14"/>
      <c r="XFB14"/>
      <c r="XFC14"/>
      <c r="XFD14"/>
    </row>
    <row r="15" s="35" customFormat="1" ht="28.95" customHeight="1" spans="1:4 16381:16384">
      <c r="A15" s="46" t="s">
        <v>131</v>
      </c>
      <c r="B15" s="47" t="s">
        <v>183</v>
      </c>
      <c r="C15" s="45" t="s">
        <v>184</v>
      </c>
      <c r="D15" s="48"/>
      <c r="XFA15"/>
      <c r="XFB15"/>
      <c r="XFC15"/>
      <c r="XFD15"/>
    </row>
    <row r="16" s="35" customFormat="1" ht="28.95" customHeight="1" spans="1:4 16381:16384">
      <c r="A16" s="46" t="s">
        <v>139</v>
      </c>
      <c r="B16" s="47" t="s">
        <v>185</v>
      </c>
      <c r="C16" s="45" t="s">
        <v>186</v>
      </c>
      <c r="D16" s="48"/>
      <c r="XFA16"/>
      <c r="XFB16"/>
      <c r="XFC16"/>
      <c r="XFD16"/>
    </row>
    <row r="17" s="35" customFormat="1" spans="1:4 16381:16384">
      <c r="A17" s="43" t="s">
        <v>172</v>
      </c>
      <c r="B17" s="42" t="s">
        <v>187</v>
      </c>
      <c r="C17" s="42"/>
      <c r="D17" s="40"/>
      <c r="XFA17"/>
      <c r="XFB17"/>
      <c r="XFC17"/>
      <c r="XFD17"/>
    </row>
    <row r="18" s="35" customFormat="1" ht="31.05" customHeight="1" spans="1:4 16381:16384">
      <c r="A18" s="46" t="s">
        <v>106</v>
      </c>
      <c r="B18" s="47" t="s">
        <v>187</v>
      </c>
      <c r="C18" s="45" t="s">
        <v>188</v>
      </c>
      <c r="D18" s="48"/>
      <c r="XFA18"/>
      <c r="XFB18"/>
      <c r="XFC18"/>
      <c r="XFD18"/>
    </row>
    <row r="19" s="35" customFormat="1" spans="1:4 16381:16384">
      <c r="A19" s="41" t="s">
        <v>22</v>
      </c>
      <c r="B19" s="42" t="s">
        <v>189</v>
      </c>
      <c r="C19" s="42"/>
      <c r="D19" s="40"/>
      <c r="XFA19"/>
      <c r="XFB19"/>
      <c r="XFC19"/>
      <c r="XFD19"/>
    </row>
    <row r="20" s="35" customFormat="1" spans="1:4 16381:16384">
      <c r="A20" s="43" t="s">
        <v>165</v>
      </c>
      <c r="B20" s="42" t="s">
        <v>190</v>
      </c>
      <c r="C20" s="42"/>
      <c r="D20" s="40"/>
      <c r="XFA20"/>
      <c r="XFB20"/>
      <c r="XFC20"/>
      <c r="XFD20"/>
    </row>
    <row r="21" s="35" customFormat="1" ht="45" customHeight="1" spans="1:4 16381:16384">
      <c r="A21" s="46">
        <v>1</v>
      </c>
      <c r="B21" s="31" t="s">
        <v>190</v>
      </c>
      <c r="C21" s="31" t="s">
        <v>191</v>
      </c>
      <c r="D21" s="40"/>
      <c r="XFA21"/>
      <c r="XFB21"/>
      <c r="XFC21"/>
      <c r="XFD21"/>
    </row>
    <row r="22" s="35" customFormat="1" spans="1:4 16381:16384">
      <c r="A22" s="43" t="s">
        <v>172</v>
      </c>
      <c r="B22" s="42" t="s">
        <v>192</v>
      </c>
      <c r="C22" s="42"/>
      <c r="D22" s="40"/>
      <c r="XFA22"/>
      <c r="XFB22"/>
      <c r="XFC22"/>
      <c r="XFD22"/>
    </row>
    <row r="23" s="35" customFormat="1" ht="30" customHeight="1" spans="1:4 16381:16384">
      <c r="A23" s="46">
        <v>1</v>
      </c>
      <c r="B23" s="45" t="s">
        <v>192</v>
      </c>
      <c r="C23" s="45" t="s">
        <v>193</v>
      </c>
      <c r="D23" s="40"/>
      <c r="XFA23"/>
      <c r="XFB23"/>
      <c r="XFC23"/>
      <c r="XFD23"/>
    </row>
    <row r="24" s="35" customFormat="1" ht="16.95" customHeight="1" spans="1:4 16381:16384">
      <c r="A24" s="41" t="s">
        <v>32</v>
      </c>
      <c r="B24" s="42" t="s">
        <v>194</v>
      </c>
      <c r="C24" s="42"/>
      <c r="D24" s="40"/>
      <c r="XFA24"/>
      <c r="XFB24"/>
      <c r="XFC24"/>
      <c r="XFD24"/>
    </row>
    <row r="25" s="35" customFormat="1" spans="1:4 16381:16384">
      <c r="A25" s="43" t="s">
        <v>165</v>
      </c>
      <c r="B25" s="42" t="s">
        <v>195</v>
      </c>
      <c r="C25" s="42"/>
      <c r="D25" s="40"/>
      <c r="XFA25"/>
      <c r="XFB25"/>
      <c r="XFC25"/>
      <c r="XFD25"/>
    </row>
    <row r="26" s="35" customFormat="1" ht="42" customHeight="1" spans="1:4 16381:16384">
      <c r="A26" s="46" t="s">
        <v>106</v>
      </c>
      <c r="B26" s="45" t="s">
        <v>195</v>
      </c>
      <c r="C26" s="45" t="s">
        <v>196</v>
      </c>
      <c r="D26" s="40"/>
      <c r="XFA26"/>
      <c r="XFB26"/>
      <c r="XFC26"/>
      <c r="XFD26"/>
    </row>
    <row r="27" s="35" customFormat="1" spans="1:4 16381:16384">
      <c r="A27" s="43" t="s">
        <v>172</v>
      </c>
      <c r="B27" s="42" t="s">
        <v>197</v>
      </c>
      <c r="C27" s="42"/>
      <c r="D27" s="40"/>
      <c r="XFA27"/>
      <c r="XFB27"/>
      <c r="XFC27"/>
      <c r="XFD27"/>
    </row>
    <row r="28" s="35" customFormat="1" ht="31.95" customHeight="1" spans="1:4 16381:16384">
      <c r="A28" s="44" t="s">
        <v>106</v>
      </c>
      <c r="B28" s="49" t="s">
        <v>197</v>
      </c>
      <c r="C28" s="45" t="s">
        <v>198</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C10" sqref="C10"/>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45" customHeight="1" spans="1:16">
      <c r="A1" s="7" t="s">
        <v>1</v>
      </c>
      <c r="B1" s="7"/>
      <c r="C1" s="7"/>
      <c r="D1" s="7"/>
      <c r="E1" s="7"/>
      <c r="F1" s="7"/>
      <c r="G1" s="8"/>
      <c r="H1" s="7"/>
      <c r="I1" s="7"/>
      <c r="J1" s="7"/>
      <c r="K1" s="7"/>
      <c r="L1" s="9"/>
      <c r="M1" s="7"/>
      <c r="N1" s="7"/>
      <c r="O1" s="7"/>
      <c r="P1" s="7"/>
    </row>
    <row r="2" s="2" customFormat="1" ht="25" customHeight="1" spans="1:16">
      <c r="A2" s="7" t="s">
        <v>199</v>
      </c>
      <c r="B2" s="7"/>
      <c r="C2" s="7"/>
      <c r="D2" s="7"/>
      <c r="E2" s="7"/>
      <c r="F2" s="7"/>
      <c r="G2" s="8"/>
      <c r="H2" s="7"/>
      <c r="I2" s="7"/>
      <c r="J2" s="7"/>
      <c r="K2" s="7"/>
      <c r="L2" s="9"/>
      <c r="M2" s="7"/>
      <c r="N2" s="7"/>
      <c r="O2" s="7"/>
      <c r="P2" s="7"/>
    </row>
    <row r="3" s="2" customFormat="1" ht="25" customHeight="1" spans="1:16">
      <c r="A3" s="10"/>
      <c r="B3" s="10"/>
      <c r="C3" s="10"/>
      <c r="D3" s="10"/>
      <c r="E3" s="10"/>
      <c r="F3" s="10"/>
      <c r="G3" s="11"/>
      <c r="H3" s="10"/>
      <c r="I3" s="10"/>
      <c r="J3" s="10"/>
      <c r="K3" s="10"/>
      <c r="L3" s="12"/>
      <c r="M3" s="10"/>
      <c r="N3" s="10"/>
      <c r="O3" s="13" t="s">
        <v>200</v>
      </c>
      <c r="P3" s="13"/>
    </row>
    <row r="4" s="3" customFormat="1" ht="25" customHeight="1" spans="1:16">
      <c r="A4" s="14" t="s">
        <v>2</v>
      </c>
      <c r="B4" s="14" t="s">
        <v>60</v>
      </c>
      <c r="C4" s="14" t="s">
        <v>61</v>
      </c>
      <c r="D4" s="15" t="s">
        <v>62</v>
      </c>
      <c r="E4" s="15" t="s">
        <v>201</v>
      </c>
      <c r="F4" s="14" t="s">
        <v>202</v>
      </c>
      <c r="G4" s="14" t="s">
        <v>203</v>
      </c>
      <c r="H4" s="16" t="s">
        <v>204</v>
      </c>
      <c r="I4" s="17"/>
      <c r="J4" s="17"/>
      <c r="K4" s="18"/>
      <c r="L4" s="19" t="s">
        <v>205</v>
      </c>
      <c r="M4" s="20"/>
      <c r="N4" s="15" t="s">
        <v>206</v>
      </c>
      <c r="O4" s="15" t="s">
        <v>67</v>
      </c>
      <c r="P4" s="14" t="s">
        <v>68</v>
      </c>
    </row>
    <row r="5" s="3" customFormat="1" ht="25" customHeight="1" spans="1:16">
      <c r="A5" s="14"/>
      <c r="B5" s="14"/>
      <c r="C5" s="14"/>
      <c r="D5" s="21"/>
      <c r="E5" s="21"/>
      <c r="F5" s="14"/>
      <c r="G5" s="14"/>
      <c r="H5" s="14" t="s">
        <v>207</v>
      </c>
      <c r="I5" s="22" t="s">
        <v>208</v>
      </c>
      <c r="J5" s="23" t="s">
        <v>209</v>
      </c>
      <c r="K5" s="23" t="s">
        <v>210</v>
      </c>
      <c r="L5" s="24" t="s">
        <v>211</v>
      </c>
      <c r="M5" s="14" t="s">
        <v>212</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3" rangeCreator="" othersAccessPermission="edit"/>
  </rangeList>
  <rangeList sheetStid="9" master="" otherUserPermission="visible"/>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清单编制说明</vt:lpstr>
      <vt:lpstr>工程量清单</vt:lpstr>
      <vt:lpstr>参考品牌一览表</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WPS_1540440246</cp:lastModifiedBy>
  <dcterms:created xsi:type="dcterms:W3CDTF">2021-11-23T10:39:00Z</dcterms:created>
  <dcterms:modified xsi:type="dcterms:W3CDTF">2026-06-28T13:32:32Z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EE304ADABDB442A8BD40566A594A87C7_13</vt:lpwstr>
  </property>
  <property fmtid="{D5CDD505-2E9C-101B-9397-08002B2CF9AE}" pid="3" name="KSOProductBuildVer">
    <vt:lpwstr>2052-12.1.0.26895</vt:lpwstr>
  </property>
  <property fmtid="{D5CDD505-2E9C-101B-9397-08002B2CF9AE}" pid="4" name="CalculationRule">
    <vt:i4>0</vt:i4>
  </property>
</Properties>
</file>