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景观部分" sheetId="9" r:id="rId1"/>
  </sheets>
  <definedNames>
    <definedName name="_xlnm.Print_Titles" localSheetId="0">景观部分!$1:$4</definedName>
    <definedName name="_xlnm.Print_Area" localSheetId="0">景观部分!$A$1:$H$56</definedName>
  </definedNames>
  <calcPr calcId="144525" fullCalcOnLoad="1"/>
</workbook>
</file>

<file path=xl/sharedStrings.xml><?xml version="1.0" encoding="utf-8"?>
<sst xmlns="http://schemas.openxmlformats.org/spreadsheetml/2006/main" count="164" uniqueCount="89">
  <si>
    <t>南沙湾垃圾压缩站还建工程-材料采购招标工程量清单</t>
  </si>
  <si>
    <t>工程名称：南沙湾垃圾压缩站还建工程</t>
  </si>
  <si>
    <t>编号：</t>
  </si>
  <si>
    <t>序号</t>
  </si>
  <si>
    <t>项目名称</t>
  </si>
  <si>
    <t>项目特征描述</t>
  </si>
  <si>
    <t>单位</t>
  </si>
  <si>
    <t>工程量</t>
  </si>
  <si>
    <t>金额（元）</t>
  </si>
  <si>
    <t>备注</t>
  </si>
  <si>
    <t>全费用
综合单价</t>
  </si>
  <si>
    <t>合价</t>
  </si>
  <si>
    <t>米白色面砖</t>
  </si>
  <si>
    <t>1、厚度：8mm
2、米白色面砖
3、含材料加工，根据现场下料尺寸，综合考虑切片加工费
4、色泽均匀度，表面光洁度、尺寸规整
5、提供样板供甲方确认</t>
  </si>
  <si>
    <t>m2</t>
  </si>
  <si>
    <t>面砖</t>
  </si>
  <si>
    <t>1、厚度：8mm
2、面砖
3、含材料加工，根据现场下料尺寸，综合考虑切片加工费
4、色泽均匀度，表面光洁度、尺寸规整
5、提供样板供甲方确认</t>
  </si>
  <si>
    <t>面砖 100×1200</t>
  </si>
  <si>
    <t>1、厚度：8mm
2、踢脚线面砖 100×1200
3、含材料加工，根据现场下料尺寸，综合考虑切片加工费
4、色泽均匀度，表面光洁度、尺寸规整
5、提供样板供甲方确认</t>
  </si>
  <si>
    <t>防滑地砖</t>
  </si>
  <si>
    <t>1、厚度：10mm
2、防滑地砖
3、含材料加工，根据现场下料尺寸，综合考虑切片加工费
4、色泽均匀度，表面光洁度、尺寸规整
5、提供样板供甲方确认</t>
  </si>
  <si>
    <t>地砖</t>
  </si>
  <si>
    <t>1、厚度：10mm
2、地砖
3、含材料加工，根据现场下料尺寸，综合考虑切片加工费
4、色泽均匀度，表面光洁度、尺寸规整
5、提供样板供甲方确认</t>
  </si>
  <si>
    <t>铝合金方板 300×300</t>
  </si>
  <si>
    <t>1、规格型号：成品冲孔铝合金方板 300×300
2、含主材及辅材费用
3、色泽均匀度，表面光洁度、尺寸规整
4、提供样板供甲方确认</t>
  </si>
  <si>
    <t>3mm铝板</t>
  </si>
  <si>
    <t>1、规格型号：3mm铝板
2、含主材及辅材费用
3、色泽均匀度，表面光洁度、尺寸规整
4、提供样板供甲方确认
5、用于铝合金包柱、3mm金属装饰线、3mm金属窗套、钢雨棚</t>
  </si>
  <si>
    <t>外层压型金属板</t>
  </si>
  <si>
    <t>1、规格型号：1.0mm厚外层压型金属板（绿色）
2、含主材及辅材费用
3、色泽均匀度，表面光洁度、尺寸规整
4、提供样板供甲方确认
5、用于屋1 钢结构不上人屋面</t>
  </si>
  <si>
    <t>铝合金平开窗</t>
  </si>
  <si>
    <t>1、框、扇材质:1.8mm厚铝合金含安装
2、玻璃品种、厚度:6mm厚普通玻璃
3、其它:综合考虑按图纸和规范要求而实施、完成这项工程的一切有关费用</t>
  </si>
  <si>
    <t>铝合金上悬窗</t>
  </si>
  <si>
    <t>电动卷帘门</t>
  </si>
  <si>
    <t>1、钢质卷帘门制作安装
2、包含五金配件及电机
3、其它:综合考虑按图纸和规范要求而实施、完成这项工程的一切有关费用</t>
  </si>
  <si>
    <t>金属百叶窗</t>
  </si>
  <si>
    <t>1、框、扇材质:1.4mm厚断热铝合金
2、其它:综合考虑按图纸和规范要求而实施、完成这项工程的一切有关费用</t>
  </si>
  <si>
    <t>厚壁S31608不锈钢管</t>
  </si>
  <si>
    <t>1、规格型号：厚壁S31608不锈钢管 DN50
2、含室外不锈钢管管件 DN50
3、含主材及辅材费用</t>
  </si>
  <si>
    <t>m</t>
  </si>
  <si>
    <t>薄壁不锈钢管</t>
  </si>
  <si>
    <t>1、规格型号：薄壁不锈钢管 DN50
2、含给水室内不锈钢管卡压管件 DN50
3、含主材及辅材费用</t>
  </si>
  <si>
    <t>1、规格型号：薄壁不锈钢管 DN32
2、含给水室内不锈钢管卡压管件 DN32
3、含主材及辅材费用</t>
  </si>
  <si>
    <t>1、规格型号：薄壁不锈钢管 DN25
2、含给水室内不锈钢管卡压管件 DN25
3、含主材及辅材费用</t>
  </si>
  <si>
    <t>1、规格型号：薄壁不锈钢管 DN20
2、含给水室内不锈钢管卡压管件 DN20
3、含主材及辅材费用</t>
  </si>
  <si>
    <t>1、规格型号：薄壁不锈钢管 DN15
2、含给水室内不锈钢管卡压管件 DN15
3、含主材及辅材费用</t>
  </si>
  <si>
    <t>HDPE管</t>
  </si>
  <si>
    <t>1、规格型号：HDPE管 DN50 
2、含管件
3、含主材及辅材费用</t>
  </si>
  <si>
    <t>HDPE双壁波纹排水管</t>
  </si>
  <si>
    <t>1、规格型号：HDPE双壁波纹排水管 DN200 8KN/m2
2、含橡胶圈 DN200
3、含主材及辅材费用</t>
  </si>
  <si>
    <t>1、规格型号：HDPE双壁波纹排水管 DN300 8KN/m2
2、含橡胶圈 DN300
3、含主材及辅材费用</t>
  </si>
  <si>
    <t>UPVC排水管</t>
  </si>
  <si>
    <t>1、规格型号：UPVC排水管 DN150
2、含室内塑料排水管件 DN150
3、含主材及辅材费用</t>
  </si>
  <si>
    <t>1、规格型号：UPVC排水管 DN100
2、含室内塑料排水管件 DN100
3、含主材及辅材费用</t>
  </si>
  <si>
    <t>1、规格型号：UPVC排水管 DN50
2、含室内塑料排水管件 DN50
3、含主材及辅材费用</t>
  </si>
  <si>
    <t>1、规格型号：UPVC排水管 DN75
2、含室内塑料排水管件 DN75
3、含主材及辅材费用</t>
  </si>
  <si>
    <t>绝缘电线</t>
  </si>
  <si>
    <t>1、名称:绝缘电线
2、型号：WDZC-BYJ-4</t>
  </si>
  <si>
    <t>1、名称:绝缘电线
2、型号：WDZC-BYJ-2.5</t>
  </si>
  <si>
    <t>铜芯电缆</t>
  </si>
  <si>
    <t>1、名称:铜芯电缆
2、型号:YJV22
3、规格:5x16
4、材质:铜芯
5、敷设方式、部位:管内
6、电压等级(kV):1kV</t>
  </si>
  <si>
    <t>新兴、宝胜、远东、深缆、广州电缆、南洋、番禺电缆</t>
  </si>
  <si>
    <t>1、名称:铜芯电缆
2、型号:YJV
3、规格:5x16
4、材质:铜芯
5、敷设方式、部位:管内
6、电压等级(kV):1kV</t>
  </si>
  <si>
    <t>1、名称:铜芯电缆
2、型号:YJV
3、规格:3x6
4、材质:铜芯
5、敷设方式、部位:管内
6、电压等级(kV):1kV</t>
  </si>
  <si>
    <t>1、名称:铜芯电缆
2、型号:YJV
3、规格:1x4
4、材质:铜芯
5、敷设方式、部位:管内
6、电压等级(kV):1kV</t>
  </si>
  <si>
    <t>1、名称:铜芯电缆
2、型号:WDZB-YJV
3、规格:5x4
4、材质:铜芯
5、敷设方式、部位:管内
6、电压等级(kV):1kV</t>
  </si>
  <si>
    <t>1、名称:铜芯电缆
2、型号:WDZC-YJV
3、规格:5x4
4、材质:铜芯
5、敷设方式、部位:管内
6、电压等级(kV):1kV</t>
  </si>
  <si>
    <t>1、名称:铜芯电缆
2、型号:WDZC-YJV
3、规格:3x6
4、材质:铜芯
5、敷设方式、部位:管内
6、电压等级(kV):1kV</t>
  </si>
  <si>
    <t>镀锌电线管</t>
  </si>
  <si>
    <t>1、规格型号：镀锌电线管 SC50
2、含主材及辅材费用</t>
  </si>
  <si>
    <t>1、规格型号：镀锌电线管 SC32
2、含主材及辅材费用</t>
  </si>
  <si>
    <t>1、规格型号：镀锌电线管 SC25
2、含主材及辅材费用</t>
  </si>
  <si>
    <t>1、规格型号：镀锌电线管 SC20
2、含主材及辅材费用</t>
  </si>
  <si>
    <t>1、规格型号：镀锌电线管 JDG32
2、含主材及辅材费用</t>
  </si>
  <si>
    <t>1、规格型号：镀锌电线管 JDG25
2、含主材及辅材费用</t>
  </si>
  <si>
    <t>1、规格型号：镀锌电线管 JDG20
2、含主材及辅材费用</t>
  </si>
  <si>
    <t>成套配电箱</t>
  </si>
  <si>
    <t>1.名称:配电箱
2.型号:1AWAP
3.规格:详见设计图纸
4.包括根据图纸、材料表及规范要求完成清单项目所需的其他工作</t>
  </si>
  <si>
    <t>台</t>
  </si>
  <si>
    <t>1.名称:配电箱
2.型号:1APys
3.规格:详见设计图纸
4.包括根据图纸、材料表及规范要求完成清单项目所需的其他工作</t>
  </si>
  <si>
    <t>1.名称:配电箱
2.型号:AP1
3.规格:详见设计图纸
4.包括根据图纸、材料表及规范要求完成清单项目所需的其他工作</t>
  </si>
  <si>
    <t>1.名称:配电箱
2.型号:AP2
3.规格:详见设计图纸
4.包括根据图纸、材料表及规范要求完成清单项目所需的其他工作</t>
  </si>
  <si>
    <t>1.名称:配电箱
2.型号:AP3
3.规格:详见设计图纸
4.包括根据图纸、材料表及规范要求完成清单项目所需的其他工作</t>
  </si>
  <si>
    <t>预留金</t>
  </si>
  <si>
    <t>项</t>
  </si>
  <si>
    <r>
      <t>总计（含</t>
    </r>
    <r>
      <rPr>
        <b/>
        <sz val="10"/>
        <color indexed="10"/>
        <rFont val="宋体"/>
        <charset val="134"/>
      </rPr>
      <t>13%</t>
    </r>
    <r>
      <rPr>
        <b/>
        <sz val="10"/>
        <rFont val="宋体"/>
        <charset val="134"/>
      </rPr>
      <t>增值税专用发票）</t>
    </r>
  </si>
  <si>
    <t>元</t>
  </si>
  <si>
    <t xml:space="preserve">
备注：
1、综合单价为含税,运输费、运输保险费、货到工地；
2、供货日期、供货品质严格按照甲方要求供应；
3、按实际发生工程量计算，施工过程中涉及数量必须及时进行签字确认。
4、本项目不接受不平衡报价。</t>
  </si>
  <si>
    <t>编制：</t>
  </si>
  <si>
    <t>审核：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</si>
</sst>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0.00;[Red]0.00"/>
    <numFmt numFmtId="179" formatCode="0.00_ ;[Red]\-0.00\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176" fontId="0" fillId="0" borderId="0" xfId="0" applyNumberFormat="1" applyFill="1">
      <alignment vertical="center"/>
    </xf>
    <xf numFmtId="0" fontId="2" fillId="0" borderId="0" xfId="50" applyNumberFormat="1" applyFont="1" applyFill="1" applyAlignment="1" applyProtection="1">
      <alignment horizontal="center" vertical="center" wrapText="1"/>
    </xf>
    <xf numFmtId="176" fontId="2" fillId="0" borderId="0" xfId="50" applyNumberFormat="1" applyFont="1" applyFill="1" applyAlignment="1" applyProtection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 applyProtection="1">
      <alignment horizontal="center" vertical="center" wrapText="1"/>
    </xf>
    <xf numFmtId="176" fontId="4" fillId="0" borderId="1" xfId="50" applyNumberFormat="1" applyFont="1" applyFill="1" applyBorder="1" applyAlignment="1" applyProtection="1">
      <alignment horizontal="center" vertical="center" wrapText="1"/>
    </xf>
    <xf numFmtId="0" fontId="5" fillId="0" borderId="1" xfId="50" applyNumberFormat="1" applyFont="1" applyFill="1" applyBorder="1" applyAlignment="1" applyProtection="1">
      <alignment horizontal="center" vertical="center" wrapText="1"/>
    </xf>
    <xf numFmtId="0" fontId="5" fillId="0" borderId="1" xfId="50" applyNumberFormat="1" applyFont="1" applyFill="1" applyBorder="1" applyAlignment="1" applyProtection="1">
      <alignment horizontal="left" vertical="center" wrapText="1"/>
    </xf>
    <xf numFmtId="176" fontId="5" fillId="0" borderId="1" xfId="5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8" applyNumberFormat="1" applyFont="1" applyFill="1" applyBorder="1" applyAlignment="1">
      <alignment horizontal="center" vertical="center"/>
    </xf>
    <xf numFmtId="176" fontId="5" fillId="0" borderId="1" xfId="35" applyNumberFormat="1" applyFont="1" applyFill="1" applyBorder="1" applyAlignment="1" applyProtection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35" applyNumberFormat="1" applyFont="1" applyFill="1" applyBorder="1" applyAlignment="1" applyProtection="1">
      <alignment horizontal="center" vertical="center" wrapText="1"/>
    </xf>
    <xf numFmtId="176" fontId="4" fillId="0" borderId="1" xfId="35" applyNumberFormat="1" applyFont="1" applyFill="1" applyBorder="1" applyAlignment="1" applyProtection="1">
      <alignment horizontal="center" vertical="center" wrapText="1"/>
    </xf>
    <xf numFmtId="179" fontId="4" fillId="0" borderId="1" xfId="35" applyNumberFormat="1" applyFont="1" applyFill="1" applyBorder="1" applyAlignment="1" applyProtection="1">
      <alignment horizontal="center" vertical="center" wrapText="1"/>
    </xf>
    <xf numFmtId="0" fontId="5" fillId="0" borderId="1" xfId="35" applyNumberFormat="1" applyFont="1" applyFill="1" applyBorder="1" applyAlignment="1" applyProtection="1">
      <alignment horizontal="center" vertical="center" wrapText="1"/>
    </xf>
    <xf numFmtId="176" fontId="4" fillId="0" borderId="2" xfId="35" applyNumberFormat="1" applyFont="1" applyFill="1" applyBorder="1" applyAlignment="1" applyProtection="1">
      <alignment horizontal="center" vertical="center" wrapText="1"/>
    </xf>
    <xf numFmtId="176" fontId="4" fillId="0" borderId="3" xfId="35" applyNumberFormat="1" applyFont="1" applyFill="1" applyBorder="1" applyAlignment="1" applyProtection="1">
      <alignment horizontal="center" vertical="center" wrapText="1"/>
    </xf>
    <xf numFmtId="176" fontId="4" fillId="0" borderId="4" xfId="35" applyNumberFormat="1" applyFont="1" applyFill="1" applyBorder="1" applyAlignment="1" applyProtection="1">
      <alignment horizontal="center" vertical="center" wrapText="1"/>
    </xf>
    <xf numFmtId="0" fontId="7" fillId="0" borderId="0" xfId="35" applyFont="1" applyFill="1" applyAlignment="1">
      <alignment vertical="top" wrapText="1"/>
    </xf>
    <xf numFmtId="0" fontId="7" fillId="0" borderId="0" xfId="35" applyFont="1" applyFill="1" applyAlignment="1">
      <alignment horizontal="center" vertical="top" wrapText="1"/>
    </xf>
    <xf numFmtId="176" fontId="7" fillId="0" borderId="0" xfId="35" applyNumberFormat="1" applyFont="1" applyFill="1" applyAlignment="1">
      <alignment vertical="top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176" fontId="8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workbookViewId="0">
      <pane ySplit="4" topLeftCell="A47" activePane="bottomLeft" state="frozen"/>
      <selection/>
      <selection pane="bottomLeft" activeCell="F5" sqref="F5:F50"/>
    </sheetView>
  </sheetViews>
  <sheetFormatPr defaultColWidth="9" defaultRowHeight="13.5" outlineLevelCol="7"/>
  <cols>
    <col min="1" max="1" width="5.75" style="2" customWidth="1"/>
    <col min="2" max="2" width="18.75" style="3" customWidth="1"/>
    <col min="3" max="3" width="41.25" style="4" customWidth="1"/>
    <col min="4" max="4" width="6.75" style="2" customWidth="1"/>
    <col min="5" max="5" width="11.875" style="5" customWidth="1"/>
    <col min="6" max="6" width="13.75" style="5" customWidth="1"/>
    <col min="7" max="7" width="17" style="5" customWidth="1"/>
    <col min="8" max="8" width="15.0083333333333" style="2" customWidth="1"/>
    <col min="9" max="9" width="10.375" style="2"/>
    <col min="10" max="10" width="9" style="2"/>
    <col min="11" max="11" width="12.625" style="2"/>
    <col min="12" max="16384" width="9" style="2"/>
  </cols>
  <sheetData>
    <row r="1" ht="75" customHeight="1" spans="1:8">
      <c r="A1" s="6" t="s">
        <v>0</v>
      </c>
      <c r="B1" s="6"/>
      <c r="C1" s="6"/>
      <c r="D1" s="6"/>
      <c r="E1" s="6"/>
      <c r="F1" s="7"/>
      <c r="G1" s="7"/>
      <c r="H1" s="6"/>
    </row>
    <row r="2" ht="21" customHeight="1" spans="1:8">
      <c r="A2" s="8" t="s">
        <v>1</v>
      </c>
      <c r="B2" s="8"/>
      <c r="C2" s="8"/>
      <c r="D2" s="9"/>
      <c r="E2" s="9"/>
      <c r="F2" s="10" t="s">
        <v>2</v>
      </c>
      <c r="G2" s="10"/>
      <c r="H2" s="11"/>
    </row>
    <row r="3" ht="22" customHeight="1" spans="1:8">
      <c r="A3" s="12" t="s">
        <v>3</v>
      </c>
      <c r="B3" s="12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/>
      <c r="H3" s="12" t="s">
        <v>9</v>
      </c>
    </row>
    <row r="4" ht="32" customHeight="1" spans="1:8">
      <c r="A4" s="12"/>
      <c r="B4" s="12"/>
      <c r="C4" s="12"/>
      <c r="D4" s="12"/>
      <c r="E4" s="13"/>
      <c r="F4" s="13" t="s">
        <v>10</v>
      </c>
      <c r="G4" s="13" t="s">
        <v>11</v>
      </c>
      <c r="H4" s="12"/>
    </row>
    <row r="5" s="1" customFormat="1" ht="72" spans="1:8">
      <c r="A5" s="14">
        <v>1</v>
      </c>
      <c r="B5" s="14" t="s">
        <v>12</v>
      </c>
      <c r="C5" s="15" t="s">
        <v>13</v>
      </c>
      <c r="D5" s="14" t="s">
        <v>14</v>
      </c>
      <c r="E5" s="16">
        <v>380.96</v>
      </c>
      <c r="F5" s="16"/>
      <c r="G5" s="16">
        <f t="shared" ref="G5:G9" si="0">ROUND(E5*F5,2)</f>
        <v>0</v>
      </c>
      <c r="H5" s="14"/>
    </row>
    <row r="6" s="1" customFormat="1" ht="72" spans="1:8">
      <c r="A6" s="14">
        <v>2</v>
      </c>
      <c r="B6" s="14" t="s">
        <v>15</v>
      </c>
      <c r="C6" s="15" t="s">
        <v>16</v>
      </c>
      <c r="D6" s="14" t="s">
        <v>14</v>
      </c>
      <c r="E6" s="16">
        <v>298.93</v>
      </c>
      <c r="F6" s="16"/>
      <c r="G6" s="16">
        <f t="shared" si="0"/>
        <v>0</v>
      </c>
      <c r="H6" s="14"/>
    </row>
    <row r="7" s="1" customFormat="1" ht="72" spans="1:8">
      <c r="A7" s="14">
        <v>3</v>
      </c>
      <c r="B7" s="14" t="s">
        <v>17</v>
      </c>
      <c r="C7" s="15" t="s">
        <v>18</v>
      </c>
      <c r="D7" s="14" t="s">
        <v>14</v>
      </c>
      <c r="E7" s="16">
        <v>1.07</v>
      </c>
      <c r="F7" s="16"/>
      <c r="G7" s="16">
        <f t="shared" si="0"/>
        <v>0</v>
      </c>
      <c r="H7" s="14"/>
    </row>
    <row r="8" s="1" customFormat="1" ht="72" spans="1:8">
      <c r="A8" s="14">
        <v>4</v>
      </c>
      <c r="B8" s="14" t="s">
        <v>19</v>
      </c>
      <c r="C8" s="15" t="s">
        <v>20</v>
      </c>
      <c r="D8" s="14" t="s">
        <v>14</v>
      </c>
      <c r="E8" s="16">
        <v>3.82</v>
      </c>
      <c r="F8" s="16"/>
      <c r="G8" s="16">
        <f t="shared" si="0"/>
        <v>0</v>
      </c>
      <c r="H8" s="14"/>
    </row>
    <row r="9" s="1" customFormat="1" ht="72" spans="1:8">
      <c r="A9" s="14">
        <v>5</v>
      </c>
      <c r="B9" s="14" t="s">
        <v>21</v>
      </c>
      <c r="C9" s="15" t="s">
        <v>22</v>
      </c>
      <c r="D9" s="14" t="s">
        <v>14</v>
      </c>
      <c r="E9" s="16">
        <v>8.92</v>
      </c>
      <c r="F9" s="16"/>
      <c r="G9" s="16">
        <f t="shared" si="0"/>
        <v>0</v>
      </c>
      <c r="H9" s="14"/>
    </row>
    <row r="10" s="1" customFormat="1" ht="48" spans="1:8">
      <c r="A10" s="14">
        <v>6</v>
      </c>
      <c r="B10" s="14" t="s">
        <v>23</v>
      </c>
      <c r="C10" s="15" t="s">
        <v>24</v>
      </c>
      <c r="D10" s="14" t="s">
        <v>14</v>
      </c>
      <c r="E10" s="16">
        <v>191.49</v>
      </c>
      <c r="F10" s="16"/>
      <c r="G10" s="16">
        <f t="shared" ref="G10:G17" si="1">ROUND(E10*F10,2)</f>
        <v>0</v>
      </c>
      <c r="H10" s="14"/>
    </row>
    <row r="11" s="1" customFormat="1" ht="72" spans="1:8">
      <c r="A11" s="14">
        <v>7</v>
      </c>
      <c r="B11" s="14" t="s">
        <v>25</v>
      </c>
      <c r="C11" s="15" t="s">
        <v>26</v>
      </c>
      <c r="D11" s="14" t="s">
        <v>14</v>
      </c>
      <c r="E11" s="16">
        <v>177.43</v>
      </c>
      <c r="F11" s="16"/>
      <c r="G11" s="16">
        <f t="shared" si="1"/>
        <v>0</v>
      </c>
      <c r="H11" s="14"/>
    </row>
    <row r="12" s="1" customFormat="1" ht="60" spans="1:8">
      <c r="A12" s="14">
        <v>8</v>
      </c>
      <c r="B12" s="14" t="s">
        <v>27</v>
      </c>
      <c r="C12" s="15" t="s">
        <v>28</v>
      </c>
      <c r="D12" s="14" t="s">
        <v>14</v>
      </c>
      <c r="E12" s="16">
        <v>249.13</v>
      </c>
      <c r="F12" s="16"/>
      <c r="G12" s="16">
        <f t="shared" si="1"/>
        <v>0</v>
      </c>
      <c r="H12" s="14"/>
    </row>
    <row r="13" s="1" customFormat="1" ht="48" spans="1:8">
      <c r="A13" s="14">
        <v>9</v>
      </c>
      <c r="B13" s="14" t="s">
        <v>29</v>
      </c>
      <c r="C13" s="15" t="s">
        <v>30</v>
      </c>
      <c r="D13" s="14" t="s">
        <v>14</v>
      </c>
      <c r="E13" s="16">
        <v>17.28</v>
      </c>
      <c r="F13" s="16"/>
      <c r="G13" s="16">
        <f t="shared" si="1"/>
        <v>0</v>
      </c>
      <c r="H13" s="14"/>
    </row>
    <row r="14" s="1" customFormat="1" ht="48" spans="1:8">
      <c r="A14" s="14">
        <v>10</v>
      </c>
      <c r="B14" s="14" t="s">
        <v>31</v>
      </c>
      <c r="C14" s="15" t="s">
        <v>30</v>
      </c>
      <c r="D14" s="14" t="s">
        <v>14</v>
      </c>
      <c r="E14" s="16">
        <v>8.28</v>
      </c>
      <c r="F14" s="16"/>
      <c r="G14" s="16">
        <f t="shared" si="1"/>
        <v>0</v>
      </c>
      <c r="H14" s="14"/>
    </row>
    <row r="15" s="1" customFormat="1" ht="48" spans="1:8">
      <c r="A15" s="14">
        <v>11</v>
      </c>
      <c r="B15" s="14" t="s">
        <v>32</v>
      </c>
      <c r="C15" s="15" t="s">
        <v>33</v>
      </c>
      <c r="D15" s="14" t="s">
        <v>14</v>
      </c>
      <c r="E15" s="16">
        <v>54.6</v>
      </c>
      <c r="F15" s="16"/>
      <c r="G15" s="16">
        <f t="shared" si="1"/>
        <v>0</v>
      </c>
      <c r="H15" s="14"/>
    </row>
    <row r="16" s="1" customFormat="1" ht="36" spans="1:8">
      <c r="A16" s="14">
        <v>12</v>
      </c>
      <c r="B16" s="14" t="s">
        <v>34</v>
      </c>
      <c r="C16" s="15" t="s">
        <v>35</v>
      </c>
      <c r="D16" s="14" t="s">
        <v>14</v>
      </c>
      <c r="E16" s="16">
        <v>18.48</v>
      </c>
      <c r="F16" s="16"/>
      <c r="G16" s="16">
        <f t="shared" si="1"/>
        <v>0</v>
      </c>
      <c r="H16" s="14"/>
    </row>
    <row r="17" s="1" customFormat="1" ht="45" customHeight="1" spans="1:8">
      <c r="A17" s="14">
        <v>13</v>
      </c>
      <c r="B17" s="14" t="s">
        <v>36</v>
      </c>
      <c r="C17" s="15" t="s">
        <v>37</v>
      </c>
      <c r="D17" s="14" t="s">
        <v>38</v>
      </c>
      <c r="E17" s="16">
        <v>14.89</v>
      </c>
      <c r="F17" s="16"/>
      <c r="G17" s="16">
        <f t="shared" si="1"/>
        <v>0</v>
      </c>
      <c r="H17" s="14"/>
    </row>
    <row r="18" s="1" customFormat="1" ht="36" spans="1:8">
      <c r="A18" s="14">
        <v>14</v>
      </c>
      <c r="B18" s="14" t="s">
        <v>39</v>
      </c>
      <c r="C18" s="15" t="s">
        <v>40</v>
      </c>
      <c r="D18" s="14" t="s">
        <v>38</v>
      </c>
      <c r="E18" s="16">
        <v>7.1</v>
      </c>
      <c r="F18" s="16"/>
      <c r="G18" s="16">
        <f t="shared" ref="G18:G23" si="2">ROUND(E18*F18,2)</f>
        <v>0</v>
      </c>
      <c r="H18" s="14"/>
    </row>
    <row r="19" s="1" customFormat="1" ht="36" spans="1:8">
      <c r="A19" s="14">
        <v>15</v>
      </c>
      <c r="B19" s="14" t="s">
        <v>39</v>
      </c>
      <c r="C19" s="15" t="s">
        <v>41</v>
      </c>
      <c r="D19" s="14" t="s">
        <v>38</v>
      </c>
      <c r="E19" s="16">
        <v>8.87</v>
      </c>
      <c r="F19" s="16"/>
      <c r="G19" s="16">
        <f t="shared" si="2"/>
        <v>0</v>
      </c>
      <c r="H19" s="14"/>
    </row>
    <row r="20" s="1" customFormat="1" ht="36" spans="1:8">
      <c r="A20" s="14">
        <v>16</v>
      </c>
      <c r="B20" s="14" t="s">
        <v>39</v>
      </c>
      <c r="C20" s="15" t="s">
        <v>42</v>
      </c>
      <c r="D20" s="14" t="s">
        <v>38</v>
      </c>
      <c r="E20" s="16">
        <v>7.98</v>
      </c>
      <c r="F20" s="16"/>
      <c r="G20" s="16">
        <f t="shared" si="2"/>
        <v>0</v>
      </c>
      <c r="H20" s="14"/>
    </row>
    <row r="21" s="1" customFormat="1" ht="36" spans="1:8">
      <c r="A21" s="14">
        <v>17</v>
      </c>
      <c r="B21" s="14" t="s">
        <v>39</v>
      </c>
      <c r="C21" s="15" t="s">
        <v>43</v>
      </c>
      <c r="D21" s="14" t="s">
        <v>38</v>
      </c>
      <c r="E21" s="16">
        <v>0.39</v>
      </c>
      <c r="F21" s="16"/>
      <c r="G21" s="16">
        <f t="shared" si="2"/>
        <v>0</v>
      </c>
      <c r="H21" s="14"/>
    </row>
    <row r="22" s="1" customFormat="1" ht="36" spans="1:8">
      <c r="A22" s="14">
        <v>18</v>
      </c>
      <c r="B22" s="14" t="s">
        <v>39</v>
      </c>
      <c r="C22" s="15" t="s">
        <v>44</v>
      </c>
      <c r="D22" s="14" t="s">
        <v>38</v>
      </c>
      <c r="E22" s="16">
        <v>2.19</v>
      </c>
      <c r="F22" s="16"/>
      <c r="G22" s="16">
        <f t="shared" si="2"/>
        <v>0</v>
      </c>
      <c r="H22" s="14"/>
    </row>
    <row r="23" s="1" customFormat="1" ht="36" spans="1:8">
      <c r="A23" s="14">
        <v>19</v>
      </c>
      <c r="B23" s="14" t="s">
        <v>45</v>
      </c>
      <c r="C23" s="15" t="s">
        <v>46</v>
      </c>
      <c r="D23" s="14" t="s">
        <v>38</v>
      </c>
      <c r="E23" s="16">
        <v>9.9</v>
      </c>
      <c r="F23" s="16"/>
      <c r="G23" s="16">
        <f t="shared" si="2"/>
        <v>0</v>
      </c>
      <c r="H23" s="14"/>
    </row>
    <row r="24" s="1" customFormat="1" ht="47" customHeight="1" spans="1:8">
      <c r="A24" s="14">
        <v>20</v>
      </c>
      <c r="B24" s="14" t="s">
        <v>47</v>
      </c>
      <c r="C24" s="15" t="s">
        <v>48</v>
      </c>
      <c r="D24" s="14" t="s">
        <v>38</v>
      </c>
      <c r="E24" s="16">
        <v>54.42</v>
      </c>
      <c r="F24" s="16"/>
      <c r="G24" s="16">
        <f t="shared" ref="G24:G30" si="3">ROUND(E24*F24,2)</f>
        <v>0</v>
      </c>
      <c r="H24" s="14"/>
    </row>
    <row r="25" ht="36" spans="1:8">
      <c r="A25" s="14">
        <v>21</v>
      </c>
      <c r="B25" s="14" t="s">
        <v>47</v>
      </c>
      <c r="C25" s="15" t="s">
        <v>49</v>
      </c>
      <c r="D25" s="14" t="s">
        <v>38</v>
      </c>
      <c r="E25" s="16">
        <v>17.97</v>
      </c>
      <c r="F25" s="16"/>
      <c r="G25" s="16">
        <f t="shared" si="3"/>
        <v>0</v>
      </c>
      <c r="H25" s="12"/>
    </row>
    <row r="26" ht="36" spans="1:8">
      <c r="A26" s="14">
        <v>22</v>
      </c>
      <c r="B26" s="14" t="s">
        <v>50</v>
      </c>
      <c r="C26" s="15" t="s">
        <v>51</v>
      </c>
      <c r="D26" s="14" t="s">
        <v>38</v>
      </c>
      <c r="E26" s="16">
        <v>18.04</v>
      </c>
      <c r="F26" s="16"/>
      <c r="G26" s="16">
        <f t="shared" si="3"/>
        <v>0</v>
      </c>
      <c r="H26" s="12"/>
    </row>
    <row r="27" s="1" customFormat="1" ht="36" spans="1:8">
      <c r="A27" s="14">
        <v>23</v>
      </c>
      <c r="B27" s="14" t="s">
        <v>50</v>
      </c>
      <c r="C27" s="15" t="s">
        <v>52</v>
      </c>
      <c r="D27" s="14" t="s">
        <v>38</v>
      </c>
      <c r="E27" s="16">
        <v>4.64</v>
      </c>
      <c r="F27" s="16"/>
      <c r="G27" s="16">
        <f t="shared" si="3"/>
        <v>0</v>
      </c>
      <c r="H27" s="14"/>
    </row>
    <row r="28" s="1" customFormat="1" ht="36" spans="1:8">
      <c r="A28" s="14">
        <v>24</v>
      </c>
      <c r="B28" s="14" t="s">
        <v>50</v>
      </c>
      <c r="C28" s="15" t="s">
        <v>53</v>
      </c>
      <c r="D28" s="14" t="s">
        <v>38</v>
      </c>
      <c r="E28" s="16">
        <v>0.6</v>
      </c>
      <c r="F28" s="16"/>
      <c r="G28" s="16">
        <f t="shared" si="3"/>
        <v>0</v>
      </c>
      <c r="H28" s="14"/>
    </row>
    <row r="29" s="1" customFormat="1" ht="36" spans="1:8">
      <c r="A29" s="14">
        <v>25</v>
      </c>
      <c r="B29" s="14" t="s">
        <v>50</v>
      </c>
      <c r="C29" s="15" t="s">
        <v>54</v>
      </c>
      <c r="D29" s="14" t="s">
        <v>38</v>
      </c>
      <c r="E29" s="16">
        <v>39.28</v>
      </c>
      <c r="F29" s="16"/>
      <c r="G29" s="16">
        <f t="shared" si="3"/>
        <v>0</v>
      </c>
      <c r="H29" s="14"/>
    </row>
    <row r="30" s="1" customFormat="1" ht="39" customHeight="1" spans="1:8">
      <c r="A30" s="14">
        <v>26</v>
      </c>
      <c r="B30" s="14" t="s">
        <v>55</v>
      </c>
      <c r="C30" s="15" t="s">
        <v>56</v>
      </c>
      <c r="D30" s="14" t="s">
        <v>38</v>
      </c>
      <c r="E30" s="16">
        <v>480.23</v>
      </c>
      <c r="F30" s="16"/>
      <c r="G30" s="16">
        <f t="shared" si="3"/>
        <v>0</v>
      </c>
      <c r="H30" s="14"/>
    </row>
    <row r="31" s="1" customFormat="1" ht="24" spans="1:8">
      <c r="A31" s="14">
        <v>27</v>
      </c>
      <c r="B31" s="17" t="s">
        <v>55</v>
      </c>
      <c r="C31" s="15" t="s">
        <v>57</v>
      </c>
      <c r="D31" s="14" t="s">
        <v>38</v>
      </c>
      <c r="E31" s="18">
        <v>570.76</v>
      </c>
      <c r="F31" s="18"/>
      <c r="G31" s="19">
        <f t="shared" ref="G31:G38" si="4">ROUND(F31*E31,2)</f>
        <v>0</v>
      </c>
      <c r="H31" s="20"/>
    </row>
    <row r="32" s="1" customFormat="1" ht="78" customHeight="1" spans="1:8">
      <c r="A32" s="14">
        <v>28</v>
      </c>
      <c r="B32" s="17" t="s">
        <v>58</v>
      </c>
      <c r="C32" s="15" t="s">
        <v>59</v>
      </c>
      <c r="D32" s="14" t="s">
        <v>38</v>
      </c>
      <c r="E32" s="18">
        <v>16.94</v>
      </c>
      <c r="F32" s="18"/>
      <c r="G32" s="19">
        <f t="shared" si="4"/>
        <v>0</v>
      </c>
      <c r="H32" s="20" t="s">
        <v>60</v>
      </c>
    </row>
    <row r="33" s="1" customFormat="1" ht="72" spans="1:8">
      <c r="A33" s="14">
        <v>29</v>
      </c>
      <c r="B33" s="17" t="s">
        <v>58</v>
      </c>
      <c r="C33" s="15" t="s">
        <v>61</v>
      </c>
      <c r="D33" s="14" t="s">
        <v>38</v>
      </c>
      <c r="E33" s="18">
        <v>12.3</v>
      </c>
      <c r="F33" s="18"/>
      <c r="G33" s="19">
        <f t="shared" si="4"/>
        <v>0</v>
      </c>
      <c r="H33" s="20" t="s">
        <v>60</v>
      </c>
    </row>
    <row r="34" s="1" customFormat="1" ht="72" spans="1:8">
      <c r="A34" s="14">
        <v>30</v>
      </c>
      <c r="B34" s="17" t="s">
        <v>58</v>
      </c>
      <c r="C34" s="15" t="s">
        <v>62</v>
      </c>
      <c r="D34" s="14" t="s">
        <v>38</v>
      </c>
      <c r="E34" s="18">
        <v>15.28</v>
      </c>
      <c r="F34" s="18"/>
      <c r="G34" s="19">
        <f t="shared" si="4"/>
        <v>0</v>
      </c>
      <c r="H34" s="20" t="s">
        <v>60</v>
      </c>
    </row>
    <row r="35" s="1" customFormat="1" ht="72" spans="1:8">
      <c r="A35" s="14">
        <v>31</v>
      </c>
      <c r="B35" s="17" t="s">
        <v>58</v>
      </c>
      <c r="C35" s="15" t="s">
        <v>63</v>
      </c>
      <c r="D35" s="14" t="s">
        <v>38</v>
      </c>
      <c r="E35" s="18">
        <v>10.1</v>
      </c>
      <c r="F35" s="18"/>
      <c r="G35" s="19">
        <f t="shared" si="4"/>
        <v>0</v>
      </c>
      <c r="H35" s="20" t="s">
        <v>60</v>
      </c>
    </row>
    <row r="36" s="1" customFormat="1" ht="72" spans="1:8">
      <c r="A36" s="14">
        <v>32</v>
      </c>
      <c r="B36" s="17" t="s">
        <v>58</v>
      </c>
      <c r="C36" s="15" t="s">
        <v>64</v>
      </c>
      <c r="D36" s="14" t="s">
        <v>38</v>
      </c>
      <c r="E36" s="18">
        <v>30.3</v>
      </c>
      <c r="F36" s="18"/>
      <c r="G36" s="19">
        <f t="shared" si="4"/>
        <v>0</v>
      </c>
      <c r="H36" s="20" t="s">
        <v>60</v>
      </c>
    </row>
    <row r="37" s="1" customFormat="1" ht="72" spans="1:8">
      <c r="A37" s="14">
        <v>33</v>
      </c>
      <c r="B37" s="17" t="s">
        <v>58</v>
      </c>
      <c r="C37" s="15" t="s">
        <v>65</v>
      </c>
      <c r="D37" s="14" t="s">
        <v>38</v>
      </c>
      <c r="E37" s="18">
        <v>107.52</v>
      </c>
      <c r="F37" s="18"/>
      <c r="G37" s="19">
        <f t="shared" si="4"/>
        <v>0</v>
      </c>
      <c r="H37" s="20" t="s">
        <v>60</v>
      </c>
    </row>
    <row r="38" s="1" customFormat="1" ht="72" spans="1:8">
      <c r="A38" s="14">
        <v>34</v>
      </c>
      <c r="B38" s="17" t="s">
        <v>58</v>
      </c>
      <c r="C38" s="15" t="s">
        <v>66</v>
      </c>
      <c r="D38" s="14" t="s">
        <v>38</v>
      </c>
      <c r="E38" s="18">
        <v>37.76</v>
      </c>
      <c r="F38" s="18"/>
      <c r="G38" s="19">
        <f t="shared" si="4"/>
        <v>0</v>
      </c>
      <c r="H38" s="20" t="s">
        <v>60</v>
      </c>
    </row>
    <row r="39" s="1" customFormat="1" ht="24" spans="1:8">
      <c r="A39" s="14">
        <v>35</v>
      </c>
      <c r="B39" s="17" t="s">
        <v>67</v>
      </c>
      <c r="C39" s="15" t="s">
        <v>68</v>
      </c>
      <c r="D39" s="14" t="s">
        <v>38</v>
      </c>
      <c r="E39" s="18">
        <v>13.64</v>
      </c>
      <c r="F39" s="18"/>
      <c r="G39" s="19">
        <f t="shared" ref="G39:G45" si="5">ROUND(F39*E39,2)</f>
        <v>0</v>
      </c>
      <c r="H39" s="20"/>
    </row>
    <row r="40" s="1" customFormat="1" ht="24" spans="1:8">
      <c r="A40" s="14">
        <v>36</v>
      </c>
      <c r="B40" s="17" t="s">
        <v>67</v>
      </c>
      <c r="C40" s="15" t="s">
        <v>69</v>
      </c>
      <c r="D40" s="14" t="s">
        <v>38</v>
      </c>
      <c r="E40" s="18">
        <v>81.2</v>
      </c>
      <c r="F40" s="18"/>
      <c r="G40" s="19">
        <f t="shared" si="5"/>
        <v>0</v>
      </c>
      <c r="H40" s="20"/>
    </row>
    <row r="41" s="1" customFormat="1" ht="24" spans="1:8">
      <c r="A41" s="14">
        <v>37</v>
      </c>
      <c r="B41" s="17" t="s">
        <v>67</v>
      </c>
      <c r="C41" s="15" t="s">
        <v>70</v>
      </c>
      <c r="D41" s="14" t="s">
        <v>38</v>
      </c>
      <c r="E41" s="18">
        <v>95.17</v>
      </c>
      <c r="F41" s="18"/>
      <c r="G41" s="19">
        <f t="shared" si="5"/>
        <v>0</v>
      </c>
      <c r="H41" s="20"/>
    </row>
    <row r="42" s="1" customFormat="1" ht="24" spans="1:8">
      <c r="A42" s="14">
        <v>38</v>
      </c>
      <c r="B42" s="17" t="s">
        <v>67</v>
      </c>
      <c r="C42" s="15" t="s">
        <v>71</v>
      </c>
      <c r="D42" s="14" t="s">
        <v>38</v>
      </c>
      <c r="E42" s="18">
        <v>195.36</v>
      </c>
      <c r="F42" s="18"/>
      <c r="G42" s="19">
        <f t="shared" si="5"/>
        <v>0</v>
      </c>
      <c r="H42" s="20"/>
    </row>
    <row r="43" s="1" customFormat="1" ht="24" spans="1:8">
      <c r="A43" s="14">
        <v>39</v>
      </c>
      <c r="B43" s="17" t="s">
        <v>67</v>
      </c>
      <c r="C43" s="21" t="s">
        <v>72</v>
      </c>
      <c r="D43" s="14" t="s">
        <v>38</v>
      </c>
      <c r="E43" s="18">
        <v>10.3</v>
      </c>
      <c r="F43" s="18"/>
      <c r="G43" s="19">
        <f t="shared" si="5"/>
        <v>0</v>
      </c>
      <c r="H43" s="20"/>
    </row>
    <row r="44" s="1" customFormat="1" ht="24" spans="1:8">
      <c r="A44" s="14">
        <v>40</v>
      </c>
      <c r="B44" s="17" t="s">
        <v>67</v>
      </c>
      <c r="C44" s="21" t="s">
        <v>73</v>
      </c>
      <c r="D44" s="14" t="s">
        <v>38</v>
      </c>
      <c r="E44" s="18">
        <v>8.24</v>
      </c>
      <c r="F44" s="18"/>
      <c r="G44" s="19">
        <f t="shared" si="5"/>
        <v>0</v>
      </c>
      <c r="H44" s="20"/>
    </row>
    <row r="45" s="1" customFormat="1" ht="24" spans="1:8">
      <c r="A45" s="14">
        <v>41</v>
      </c>
      <c r="B45" s="17" t="s">
        <v>67</v>
      </c>
      <c r="C45" s="21" t="s">
        <v>74</v>
      </c>
      <c r="D45" s="14" t="s">
        <v>38</v>
      </c>
      <c r="E45" s="18">
        <v>28.94</v>
      </c>
      <c r="F45" s="18"/>
      <c r="G45" s="19">
        <f t="shared" si="5"/>
        <v>0</v>
      </c>
      <c r="H45" s="20"/>
    </row>
    <row r="46" s="1" customFormat="1" ht="60" spans="1:8">
      <c r="A46" s="14">
        <v>42</v>
      </c>
      <c r="B46" s="17" t="s">
        <v>75</v>
      </c>
      <c r="C46" s="21" t="s">
        <v>76</v>
      </c>
      <c r="D46" s="17" t="s">
        <v>77</v>
      </c>
      <c r="E46" s="18">
        <v>1</v>
      </c>
      <c r="F46" s="18"/>
      <c r="G46" s="19">
        <f t="shared" ref="G46:G51" si="6">ROUND(F46*E46,2)</f>
        <v>0</v>
      </c>
      <c r="H46" s="20"/>
    </row>
    <row r="47" s="1" customFormat="1" ht="60" spans="1:8">
      <c r="A47" s="14">
        <v>43</v>
      </c>
      <c r="B47" s="17" t="s">
        <v>75</v>
      </c>
      <c r="C47" s="21" t="s">
        <v>78</v>
      </c>
      <c r="D47" s="17" t="s">
        <v>77</v>
      </c>
      <c r="E47" s="18">
        <v>1</v>
      </c>
      <c r="F47" s="18"/>
      <c r="G47" s="19">
        <f t="shared" si="6"/>
        <v>0</v>
      </c>
      <c r="H47" s="20"/>
    </row>
    <row r="48" s="1" customFormat="1" ht="60" spans="1:8">
      <c r="A48" s="14">
        <v>44</v>
      </c>
      <c r="B48" s="17" t="s">
        <v>75</v>
      </c>
      <c r="C48" s="21" t="s">
        <v>79</v>
      </c>
      <c r="D48" s="17" t="s">
        <v>77</v>
      </c>
      <c r="E48" s="18">
        <v>1</v>
      </c>
      <c r="F48" s="18"/>
      <c r="G48" s="19">
        <f t="shared" si="6"/>
        <v>0</v>
      </c>
      <c r="H48" s="20"/>
    </row>
    <row r="49" s="1" customFormat="1" ht="60" spans="1:8">
      <c r="A49" s="14">
        <v>45</v>
      </c>
      <c r="B49" s="17" t="s">
        <v>75</v>
      </c>
      <c r="C49" s="21" t="s">
        <v>80</v>
      </c>
      <c r="D49" s="17" t="s">
        <v>77</v>
      </c>
      <c r="E49" s="18">
        <v>1</v>
      </c>
      <c r="F49" s="18"/>
      <c r="G49" s="19">
        <f t="shared" si="6"/>
        <v>0</v>
      </c>
      <c r="H49" s="20"/>
    </row>
    <row r="50" s="1" customFormat="1" ht="60" spans="1:8">
      <c r="A50" s="14">
        <v>46</v>
      </c>
      <c r="B50" s="17" t="s">
        <v>75</v>
      </c>
      <c r="C50" s="21" t="s">
        <v>81</v>
      </c>
      <c r="D50" s="17" t="s">
        <v>77</v>
      </c>
      <c r="E50" s="18">
        <v>1</v>
      </c>
      <c r="F50" s="18"/>
      <c r="G50" s="19">
        <f t="shared" si="6"/>
        <v>0</v>
      </c>
      <c r="H50" s="20"/>
    </row>
    <row r="51" ht="35" customHeight="1" spans="1:8">
      <c r="A51" s="14">
        <v>47</v>
      </c>
      <c r="B51" s="22" t="s">
        <v>82</v>
      </c>
      <c r="C51" s="22"/>
      <c r="D51" s="12" t="s">
        <v>83</v>
      </c>
      <c r="E51" s="23">
        <v>1</v>
      </c>
      <c r="F51" s="23">
        <v>7300</v>
      </c>
      <c r="G51" s="23">
        <v>7300</v>
      </c>
      <c r="H51" s="24"/>
    </row>
    <row r="52" ht="35" customHeight="1" spans="1:8">
      <c r="A52" s="25"/>
      <c r="B52" s="22" t="s">
        <v>84</v>
      </c>
      <c r="C52" s="22"/>
      <c r="D52" s="22" t="s">
        <v>85</v>
      </c>
      <c r="E52" s="26">
        <v>153375.09</v>
      </c>
      <c r="F52" s="27"/>
      <c r="G52" s="28"/>
      <c r="H52" s="23"/>
    </row>
    <row r="53" ht="90" customHeight="1" spans="1:8">
      <c r="A53" s="29" t="s">
        <v>86</v>
      </c>
      <c r="B53" s="30"/>
      <c r="C53" s="29"/>
      <c r="D53" s="29"/>
      <c r="E53" s="31"/>
      <c r="F53" s="31"/>
      <c r="G53" s="31"/>
      <c r="H53" s="29"/>
    </row>
    <row r="54" ht="51" customHeight="1" spans="1:8">
      <c r="A54" s="29"/>
      <c r="B54" s="30"/>
      <c r="C54" s="29"/>
      <c r="D54" s="29"/>
      <c r="E54" s="31"/>
      <c r="F54" s="31"/>
      <c r="G54" s="31"/>
      <c r="H54" s="29"/>
    </row>
    <row r="55" ht="101" hidden="1" customHeight="1" spans="1:8">
      <c r="A55" s="29"/>
      <c r="B55" s="30"/>
      <c r="C55" s="29"/>
      <c r="D55" s="29"/>
      <c r="E55" s="31"/>
      <c r="F55" s="31"/>
      <c r="G55" s="31"/>
      <c r="H55" s="29"/>
    </row>
    <row r="56" spans="1:8">
      <c r="A56" s="32" t="s">
        <v>87</v>
      </c>
      <c r="B56" s="33"/>
      <c r="C56" s="34"/>
      <c r="D56" s="35" t="s">
        <v>88</v>
      </c>
      <c r="E56" s="36"/>
      <c r="F56" s="36"/>
      <c r="G56" s="36"/>
      <c r="H56" s="37"/>
    </row>
  </sheetData>
  <mergeCells count="12">
    <mergeCell ref="A1:H1"/>
    <mergeCell ref="F2:H2"/>
    <mergeCell ref="F3:G3"/>
    <mergeCell ref="B52:C52"/>
    <mergeCell ref="E52:G52"/>
    <mergeCell ref="A3:A4"/>
    <mergeCell ref="B3:B4"/>
    <mergeCell ref="C3:C4"/>
    <mergeCell ref="D3:D4"/>
    <mergeCell ref="E3:E4"/>
    <mergeCell ref="H3:H4"/>
    <mergeCell ref="A53:H55"/>
  </mergeCells>
  <printOptions horizontalCentered="1"/>
  <pageMargins left="0.590277777777778" right="0.590277777777778" top="0.432638888888889" bottom="0.472222222222222" header="0.5" footer="0.236111111111111"/>
  <pageSetup paperSize="9" scale="64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景观部分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灿阳</cp:lastModifiedBy>
  <dcterms:created xsi:type="dcterms:W3CDTF">2020-03-21T03:24:00Z</dcterms:created>
  <dcterms:modified xsi:type="dcterms:W3CDTF">2026-07-08T07:14:58Z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BDC42571E2664D28BCEC684F4513A566</vt:lpwstr>
  </property>
  <property fmtid="{D5CDD505-2E9C-101B-9397-08002B2CF9AE}" pid="4" name="CalculationRule">
    <vt:r8>0</vt:r8>
  </property>
</Properties>
</file>