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date1904="1"/>
  <bookViews>
    <workbookView windowWidth="19125" windowHeight="12165" tabRatio="845"/>
  </bookViews>
  <sheets>
    <sheet name="清洁工具、日用劳保" sheetId="7" r:id="rId1"/>
  </sheets>
  <definedNames>
    <definedName name="_xlnm._FilterDatabase" localSheetId="0" hidden="1">清洁工具、日用劳保!$A$3:$O$328</definedName>
    <definedName name="_xlnm.Print_Titles" localSheetId="0">清洁工具、日用劳保!$1:$3</definedName>
  </definedNames>
  <calcPr calcId="144525" fullPrecision="0"/>
</workbook>
</file>

<file path=xl/sharedStrings.xml><?xml version="1.0" encoding="utf-8"?>
<sst xmlns="http://schemas.openxmlformats.org/spreadsheetml/2006/main" count="1639" uniqueCount="794">
  <si>
    <t>附件1：</t>
  </si>
  <si>
    <t>正方集团2026年度清洁工具、日用劳保集采项目清单</t>
  </si>
  <si>
    <t>序号</t>
  </si>
  <si>
    <t>物料名称</t>
  </si>
  <si>
    <t>参考品牌</t>
  </si>
  <si>
    <t>参考规格型号</t>
  </si>
  <si>
    <t>单位</t>
  </si>
  <si>
    <t>分类</t>
  </si>
  <si>
    <t>预估数量</t>
  </si>
  <si>
    <t>建议不含税控制单价（元）</t>
  </si>
  <si>
    <t>建议不含税控制价小计（元）</t>
  </si>
  <si>
    <t>投标品牌</t>
  </si>
  <si>
    <t>投标对应的规格型号</t>
  </si>
  <si>
    <t>不含税投标单价（元）</t>
  </si>
  <si>
    <t>不含税投标小计（元）</t>
  </si>
  <si>
    <t>参考图片</t>
  </si>
  <si>
    <t>备注</t>
  </si>
  <si>
    <t>葵筋竹扫把</t>
  </si>
  <si>
    <t>手工</t>
  </si>
  <si>
    <t>葵筋，长软 全葵</t>
  </si>
  <si>
    <t>把</t>
  </si>
  <si>
    <t>清洁工具</t>
  </si>
  <si>
    <t>小便池除臭三角块</t>
  </si>
  <si>
    <t>北奥</t>
  </si>
  <si>
    <t>尿斗香饼 除臭块</t>
  </si>
  <si>
    <t>块</t>
  </si>
  <si>
    <t>胶扫把</t>
  </si>
  <si>
    <t>宏达</t>
  </si>
  <si>
    <t>灰色 塑胶
活力06灰色扫把</t>
  </si>
  <si>
    <t>杀虫剂</t>
  </si>
  <si>
    <t>黑旋风</t>
  </si>
  <si>
    <t>杀虫气雾剂 600ml</t>
  </si>
  <si>
    <t>瓶</t>
  </si>
  <si>
    <t>榄菊</t>
  </si>
  <si>
    <t>600ML 速杀型</t>
  </si>
  <si>
    <t>洁厕剂</t>
  </si>
  <si>
    <t>超宝</t>
  </si>
  <si>
    <t>DFF018  3.8L</t>
  </si>
  <si>
    <t>洁厕灵</t>
  </si>
  <si>
    <t>万丽</t>
  </si>
  <si>
    <t>500ML</t>
  </si>
  <si>
    <t>强力洁厕液</t>
  </si>
  <si>
    <t>白云-加迪斯</t>
  </si>
  <si>
    <t>JD115A，净含量3.78升</t>
  </si>
  <si>
    <t>桶</t>
  </si>
  <si>
    <t>美奥宝</t>
  </si>
  <si>
    <t>40斤</t>
  </si>
  <si>
    <t>胶手套</t>
  </si>
  <si>
    <t>东方红</t>
  </si>
  <si>
    <t>工业加厚牛筋胶手套
红色/蓝色</t>
  </si>
  <si>
    <t>双</t>
  </si>
  <si>
    <t>劳保手套</t>
  </si>
  <si>
    <t>金力宝</t>
  </si>
  <si>
    <t>粗纱黄色点胶</t>
  </si>
  <si>
    <t>日用劳保</t>
  </si>
  <si>
    <t>防滑涂胶手套</t>
  </si>
  <si>
    <t>星宇</t>
  </si>
  <si>
    <t>N518 L码，防滑
蓝色</t>
  </si>
  <si>
    <t>乳胶手套</t>
  </si>
  <si>
    <t>南洋</t>
  </si>
  <si>
    <t>牛筋乳胶手套 按码数
黄色</t>
  </si>
  <si>
    <t>特长胶手套</t>
  </si>
  <si>
    <t>乐方红</t>
  </si>
  <si>
    <t>过手肘</t>
  </si>
  <si>
    <t>加长胶手套</t>
  </si>
  <si>
    <t>南牛牌</t>
  </si>
  <si>
    <t>L/38CM
黄色</t>
  </si>
  <si>
    <t>日升</t>
  </si>
  <si>
    <t>绿边500g棉纱手套</t>
  </si>
  <si>
    <t>棉纱手套</t>
  </si>
  <si>
    <t>原一</t>
  </si>
  <si>
    <t>700克 本色</t>
  </si>
  <si>
    <t>棉手套</t>
  </si>
  <si>
    <t>昇海诺</t>
  </si>
  <si>
    <t>100%精质纯棉 白色</t>
  </si>
  <si>
    <t>打捞手套</t>
  </si>
  <si>
    <t>东亚</t>
  </si>
  <si>
    <t>806耐油浸塑手套</t>
  </si>
  <si>
    <t>绝缘手套</t>
  </si>
  <si>
    <t>双安</t>
  </si>
  <si>
    <t>12KV</t>
  </si>
  <si>
    <t>一次性手套</t>
  </si>
  <si>
    <t>嘉旺</t>
  </si>
  <si>
    <t>50双/盒</t>
  </si>
  <si>
    <t>盒</t>
  </si>
  <si>
    <t>绿环美</t>
  </si>
  <si>
    <t>1601 150枚/盒</t>
  </si>
  <si>
    <t>医用手套</t>
  </si>
  <si>
    <t>洁之康</t>
  </si>
  <si>
    <t>橡胶检查手套 50双/盒</t>
  </si>
  <si>
    <t>透气丁腈防护手套</t>
  </si>
  <si>
    <t>3M</t>
  </si>
  <si>
    <t>L码塑料+丁腈橡胶蓝灰色</t>
  </si>
  <si>
    <t>百洁布</t>
  </si>
  <si>
    <t>盈福</t>
  </si>
  <si>
    <t>5块/扎
绿色百洁布</t>
  </si>
  <si>
    <t>管道疏通粉</t>
  </si>
  <si>
    <t>易化通</t>
  </si>
  <si>
    <t>400克</t>
  </si>
  <si>
    <t>草扒</t>
  </si>
  <si>
    <t>竹条紧密 16齿</t>
  </si>
  <si>
    <t>洗衣粉</t>
  </si>
  <si>
    <t>汰渍</t>
  </si>
  <si>
    <t>1.55千克</t>
  </si>
  <si>
    <t>包</t>
  </si>
  <si>
    <t>立白</t>
  </si>
  <si>
    <t>900克  清新无磷</t>
  </si>
  <si>
    <t>飘渍</t>
  </si>
  <si>
    <t>5KG 酶化高级</t>
  </si>
  <si>
    <t>吸水拖把</t>
  </si>
  <si>
    <t>环美</t>
  </si>
  <si>
    <t>HM-11 吸水海绵，对折</t>
  </si>
  <si>
    <t>个</t>
  </si>
  <si>
    <t>吸水抹布</t>
  </si>
  <si>
    <t>神祝</t>
  </si>
  <si>
    <t>蓝色长方形，吸水 34*76CM</t>
  </si>
  <si>
    <t>条</t>
  </si>
  <si>
    <t>大扫把</t>
  </si>
  <si>
    <t>劲雅</t>
  </si>
  <si>
    <t xml:space="preserve"> JY-Z1800 竹扫把 1.8米大扫把</t>
  </si>
  <si>
    <t>竹扫把</t>
  </si>
  <si>
    <t>竹扫把，短 葵扫</t>
  </si>
  <si>
    <t>竹扫把，加厚,长1.5米</t>
  </si>
  <si>
    <t>扫把头</t>
  </si>
  <si>
    <t>永美</t>
  </si>
  <si>
    <t>轻型载货专项作业车扫把头宽7.55cm全新塑料</t>
  </si>
  <si>
    <t>垃圾铲</t>
  </si>
  <si>
    <t>灰色塑胶
新达8号灰色垃圾铲</t>
  </si>
  <si>
    <t>空气清新剂</t>
  </si>
  <si>
    <t>圣健</t>
  </si>
  <si>
    <t>茉莉香味 360ML</t>
  </si>
  <si>
    <t>柠檬味 360ML</t>
  </si>
  <si>
    <t>垃圾夹</t>
  </si>
  <si>
    <t>施达</t>
  </si>
  <si>
    <t>TM-RP90 长度：90CM 铝合金+塑料，夹头带磁铁</t>
  </si>
  <si>
    <t>钢丝球</t>
  </si>
  <si>
    <t>亮晶晶</t>
  </si>
  <si>
    <t>不锈钢 单个装</t>
  </si>
  <si>
    <t>洁而亮</t>
  </si>
  <si>
    <t>凯鹏</t>
  </si>
  <si>
    <t>500ML强力去污清洁剂</t>
  </si>
  <si>
    <t>棉布拖把</t>
  </si>
  <si>
    <t>爱丽</t>
  </si>
  <si>
    <t>棉布 圆形
3118</t>
  </si>
  <si>
    <t>吸水拖头</t>
  </si>
  <si>
    <t>吸水海绵
对折海棉吸水拖头PVA</t>
  </si>
  <si>
    <t>漂白水</t>
  </si>
  <si>
    <t>20KG/桶</t>
  </si>
  <si>
    <t>强力化油清洁剂</t>
  </si>
  <si>
    <t>DFH014 3.8L</t>
  </si>
  <si>
    <t>洗洁精</t>
  </si>
  <si>
    <t>1.8KG</t>
  </si>
  <si>
    <t>新洁浪</t>
  </si>
  <si>
    <t>抹布</t>
  </si>
  <si>
    <t>咖啡色，34*76CM 吸水</t>
  </si>
  <si>
    <t>不锈钢垃圾夹</t>
  </si>
  <si>
    <t>福宝</t>
  </si>
  <si>
    <t>1号 92CM质量好的</t>
  </si>
  <si>
    <t>支</t>
  </si>
  <si>
    <t>草酸</t>
  </si>
  <si>
    <t>联益</t>
  </si>
  <si>
    <t>20KG/桶, 25%浓度</t>
  </si>
  <si>
    <t>周转箱</t>
  </si>
  <si>
    <t>珠江</t>
  </si>
  <si>
    <t>60*40*32(CM) 塑胶带盖</t>
  </si>
  <si>
    <t>胶扫把套装</t>
  </si>
  <si>
    <t>新达8号灰色垃圾铲+活力06灰色扫把</t>
  </si>
  <si>
    <t>尘推</t>
  </si>
  <si>
    <t>圣麒麟</t>
  </si>
  <si>
    <t>60CM 带加厚杆</t>
  </si>
  <si>
    <t>白云牌</t>
  </si>
  <si>
    <t>AF01017，40CM,46*41*20CM</t>
  </si>
  <si>
    <t>AF01014，110CM,46*41*20CM</t>
  </si>
  <si>
    <t>尘推布</t>
  </si>
  <si>
    <t>90CM（不带杆 不含铁架）</t>
  </si>
  <si>
    <t>60CM（不带杆 不含铁架）</t>
  </si>
  <si>
    <t>尘推头</t>
  </si>
  <si>
    <t>90CM（铁架+尘推布）</t>
  </si>
  <si>
    <t>石材洗石水</t>
  </si>
  <si>
    <t>JolyWell/洁丽威</t>
  </si>
  <si>
    <t>洁丽威 3800ML</t>
  </si>
  <si>
    <t>便池清洁刷</t>
  </si>
  <si>
    <t>居家美</t>
  </si>
  <si>
    <t>方型厕所刷 A-162/A-228</t>
  </si>
  <si>
    <t>A109/A110G  圆型</t>
  </si>
  <si>
    <t>清洁钢丝球</t>
  </si>
  <si>
    <t>好媳妇</t>
  </si>
  <si>
    <t>20G 不锈钢</t>
  </si>
  <si>
    <t>保洁手推车前轮</t>
  </si>
  <si>
    <t>D-01，前轮</t>
  </si>
  <si>
    <t>洗手液</t>
  </si>
  <si>
    <t>蓝月亮</t>
  </si>
  <si>
    <t>500G/瓶 按压式 正品</t>
  </si>
  <si>
    <t>3.78L泡沫洗手液</t>
  </si>
  <si>
    <t>厕宝自动冲洗洁厕剂</t>
  </si>
  <si>
    <t>50g 单个装</t>
  </si>
  <si>
    <t>600g</t>
  </si>
  <si>
    <t>保洁手推车防水杂物袋</t>
  </si>
  <si>
    <t>深70CM，宽30CM，长35CM,袋口6个不锈钢口圈 牛津布防水布料 橘黄色</t>
  </si>
  <si>
    <t>地刷</t>
  </si>
  <si>
    <t>环球</t>
  </si>
  <si>
    <t>35CM，155大红色 硬毛 铁杆</t>
  </si>
  <si>
    <t>特效除味剂</t>
  </si>
  <si>
    <t>JD121，净含量3.78升</t>
  </si>
  <si>
    <t>绿水中性抑菌清洁剂</t>
  </si>
  <si>
    <t>白云-康雅</t>
  </si>
  <si>
    <t>KY126，净含量3.78升</t>
  </si>
  <si>
    <t>地铲</t>
  </si>
  <si>
    <t>佳缘</t>
  </si>
  <si>
    <t>小铲子（清理地面重污渍）木柄油灰刀</t>
  </si>
  <si>
    <t>玻璃刮</t>
  </si>
  <si>
    <t>35CM14"钢玻璃刮 带1.2米铝合金伸缩杆</t>
  </si>
  <si>
    <t>粘胶去除剂</t>
  </si>
  <si>
    <t>保赐利</t>
  </si>
  <si>
    <t>450ML</t>
  </si>
  <si>
    <t>地拖桶</t>
  </si>
  <si>
    <t>五羊</t>
  </si>
  <si>
    <t xml:space="preserve">塑料30*29CM 带轮 </t>
  </si>
  <si>
    <t>玻璃水</t>
  </si>
  <si>
    <t>威臣</t>
  </si>
  <si>
    <t>威臣 手喷式500ML</t>
  </si>
  <si>
    <t>品诺</t>
  </si>
  <si>
    <t>手喷式 500ML</t>
  </si>
  <si>
    <t>棉线拖把</t>
  </si>
  <si>
    <t>嘉宝</t>
  </si>
  <si>
    <t>不锈钢杆 方形拖把</t>
  </si>
  <si>
    <t>重油污清洁剂</t>
  </si>
  <si>
    <t>宝雅</t>
  </si>
  <si>
    <t>BY-109B 5KG</t>
  </si>
  <si>
    <t>55CM 杆长124CM</t>
  </si>
  <si>
    <t>推水器</t>
  </si>
  <si>
    <t>海棉长75CM（塑+双层海棉）</t>
  </si>
  <si>
    <t>马桶刷</t>
  </si>
  <si>
    <t>厕所刷带座A-168</t>
  </si>
  <si>
    <t>保洁手推车</t>
  </si>
  <si>
    <t>超宝牌</t>
  </si>
  <si>
    <t>D-011，加厚塑胶 灰色带盖</t>
  </si>
  <si>
    <t>辆</t>
  </si>
  <si>
    <t>广告纸铲刀</t>
  </si>
  <si>
    <t>C-017 带一片刀片，宽15CM</t>
  </si>
  <si>
    <t>胶桶</t>
  </si>
  <si>
    <t>联生</t>
  </si>
  <si>
    <t>100L 白色</t>
  </si>
  <si>
    <t>免手洗平板拖把</t>
  </si>
  <si>
    <t>悦巢</t>
  </si>
  <si>
    <t>YC-PBTB-PY-4 不锈钢杆长137cm拖把宽42cm，配原布4块</t>
  </si>
  <si>
    <t>玻璃清洁剂</t>
  </si>
  <si>
    <t>KY113，净含量3.78升</t>
  </si>
  <si>
    <t>消毒液</t>
  </si>
  <si>
    <t>威露士</t>
  </si>
  <si>
    <t>2.5L 绿色</t>
  </si>
  <si>
    <t>垃圾桶</t>
  </si>
  <si>
    <t>黑色15L洗手间用</t>
  </si>
  <si>
    <t>得力</t>
  </si>
  <si>
    <t>尺寸:26.5*28CM,材质金属网丝,黑色,适用环境:办公室</t>
  </si>
  <si>
    <t>白云</t>
  </si>
  <si>
    <t>AF07322  240L加强型垃圾桶 74*59.3*107CM（户外）</t>
  </si>
  <si>
    <t>艺姿</t>
  </si>
  <si>
    <t>家用大号软塑垃圾筒YZ-GB105</t>
  </si>
  <si>
    <t>枫叶</t>
  </si>
  <si>
    <t>带盖100L 蓝色</t>
  </si>
  <si>
    <t>超宝（CHAOBAO）</t>
  </si>
  <si>
    <t>带盖塑料脚踏式 87升新款加厚 正宽48CM 侧宽41.6CM 高度82.6CM  塑料磨砂面 灰黄</t>
  </si>
  <si>
    <t>屋形摇盖垃圾桶</t>
  </si>
  <si>
    <t>42升弹盖垃圾桶B-014</t>
  </si>
  <si>
    <t>侧轮脚踏式垃圾桶</t>
  </si>
  <si>
    <t>洁耐美</t>
  </si>
  <si>
    <t>63.3*61.6*101.5cm，240L，灰色</t>
  </si>
  <si>
    <t>市政垃圾桶</t>
  </si>
  <si>
    <t>南方</t>
  </si>
  <si>
    <t>灰色金属摇摆桶，黑色塑胶内胆</t>
  </si>
  <si>
    <t>58L 灰色</t>
  </si>
  <si>
    <t>100L 灰色</t>
  </si>
  <si>
    <t>智能感应垃圾桶</t>
  </si>
  <si>
    <t>EKO</t>
  </si>
  <si>
    <t>EKO—9233智能开盖砂钢垃圾桶 9L</t>
  </si>
  <si>
    <t>垃圾桶内胆</t>
  </si>
  <si>
    <t>定制</t>
  </si>
  <si>
    <t>高70*cm直径44cm</t>
  </si>
  <si>
    <t>户外垃圾桶</t>
  </si>
  <si>
    <t>麟耀</t>
  </si>
  <si>
    <t>360L 灰色 带轮子带盖</t>
  </si>
  <si>
    <t>洗手间垃圾桶</t>
  </si>
  <si>
    <t>尺寸：250*295（H)，砂钢翻盖垃圾桶</t>
  </si>
  <si>
    <t>地板刷</t>
  </si>
  <si>
    <t>AF01213A</t>
  </si>
  <si>
    <t>不锈钢清洁剂</t>
  </si>
  <si>
    <t>雅狮</t>
  </si>
  <si>
    <t>500g</t>
  </si>
  <si>
    <t>扫把</t>
  </si>
  <si>
    <t>坚牌</t>
  </si>
  <si>
    <t>塑料硬扫把
901扫把</t>
  </si>
  <si>
    <t>清洁中提示牌</t>
  </si>
  <si>
    <t>白云清洁</t>
  </si>
  <si>
    <t>20CMX60CM塑胶</t>
  </si>
  <si>
    <t>铲刀</t>
  </si>
  <si>
    <t>AF06304，不锈钢玻璃铲刀 50*34*23.5CM</t>
  </si>
  <si>
    <t>小铁铲</t>
  </si>
  <si>
    <t>铁艺人</t>
  </si>
  <si>
    <t>黄色手柄，铲长15CM，宽12CM,杆长45CM</t>
  </si>
  <si>
    <t>平板拖把</t>
  </si>
  <si>
    <t>90CM，带不锈钢杆</t>
  </si>
  <si>
    <t>液体消毒液</t>
  </si>
  <si>
    <t>1.8L 消毒抑菌</t>
  </si>
  <si>
    <t>除污剂</t>
  </si>
  <si>
    <t>威猛</t>
  </si>
  <si>
    <t>威猛先生，强效厨房重油污净 500g</t>
  </si>
  <si>
    <t>去污粉</t>
  </si>
  <si>
    <t>斧头牌</t>
  </si>
  <si>
    <t>500g 不锈钢瓷砖清洁剂</t>
  </si>
  <si>
    <t>全能清洁剂</t>
  </si>
  <si>
    <t>DFF011 3.8L</t>
  </si>
  <si>
    <t>除锈液</t>
  </si>
  <si>
    <t>保洁手推车后轮</t>
  </si>
  <si>
    <t>D-02，后轮</t>
  </si>
  <si>
    <t>XILI</t>
  </si>
  <si>
    <t>不锈钢批墙铲刀</t>
  </si>
  <si>
    <t>AF06301，地板铲刀 50*34*23.5CM</t>
  </si>
  <si>
    <t>AF06305，塑料玻璃铲刀 50*34*23.6CM</t>
  </si>
  <si>
    <t>毛头</t>
  </si>
  <si>
    <t xml:space="preserve">35CM 14”钢玻璃刮 </t>
  </si>
  <si>
    <t>清洁刷</t>
  </si>
  <si>
    <t>顺美</t>
  </si>
  <si>
    <t>软胶柄缝刷 弯头刷 迷你小刀刷 尺寸：全长25CM 刷子长14CM 毛长3CM</t>
  </si>
  <si>
    <t>伸缩杆</t>
  </si>
  <si>
    <t>1.2米单节，铝合金</t>
  </si>
  <si>
    <t>根</t>
  </si>
  <si>
    <t>打捞网兜</t>
  </si>
  <si>
    <t>手工定制</t>
  </si>
  <si>
    <t>口径50厘米，深60厘米（圆形） 绳加粗 柄长6米</t>
  </si>
  <si>
    <t>拧水拖把</t>
  </si>
  <si>
    <t>家虹</t>
  </si>
  <si>
    <t>超细纤维，铝杆，宽布条
毛巾拧水拖1320</t>
  </si>
  <si>
    <t>除胶剂</t>
  </si>
  <si>
    <t>白云-洁霸</t>
  </si>
  <si>
    <t>JB133，净含量3.78升</t>
  </si>
  <si>
    <t>杀蟑胶饵</t>
  </si>
  <si>
    <t>拜耳</t>
  </si>
  <si>
    <t>拜灭士5g</t>
  </si>
  <si>
    <t>厕所吸</t>
  </si>
  <si>
    <t>酷卫</t>
  </si>
  <si>
    <t>PP塑料 蓝色
厕所泵0045/0078蓝色</t>
  </si>
  <si>
    <t>康佳</t>
  </si>
  <si>
    <t>60L强力食品桶 白色</t>
  </si>
  <si>
    <t>地毯除渍剂</t>
  </si>
  <si>
    <t>KY-110 净含量3.78升</t>
  </si>
  <si>
    <t>SWS 35CM 含伸缩杆</t>
  </si>
  <si>
    <t>尘推杆</t>
  </si>
  <si>
    <t>不锈钢杆 120CM</t>
  </si>
  <si>
    <t>八宝厨</t>
  </si>
  <si>
    <t>不锈钢，短夹 30CM</t>
  </si>
  <si>
    <t>2.4米二节，铝合金</t>
  </si>
  <si>
    <t>水桶</t>
  </si>
  <si>
    <t>强力</t>
  </si>
  <si>
    <t>22升 强力桶</t>
  </si>
  <si>
    <t>不干胶清除剂</t>
  </si>
  <si>
    <t>奥大林</t>
  </si>
  <si>
    <t>海棉长55CM（塑+双层海棉）</t>
  </si>
  <si>
    <t>竹篓</t>
  </si>
  <si>
    <t>直径50CM，深度40CM</t>
  </si>
  <si>
    <t>台湾刘盛</t>
  </si>
  <si>
    <t>7米3节 铝合金材质 高强度加厚</t>
  </si>
  <si>
    <t>斗车</t>
  </si>
  <si>
    <t>旺发</t>
  </si>
  <si>
    <t>加厚总长150，斗宽57mm，绿色铁制</t>
  </si>
  <si>
    <t>台</t>
  </si>
  <si>
    <t>光亮剂</t>
  </si>
  <si>
    <t>3M 不锈钢洁亮剂480ml/瓶</t>
  </si>
  <si>
    <t>嘉虹</t>
  </si>
  <si>
    <t>KA11,带1.2米铝合金杆</t>
  </si>
  <si>
    <t>AF05012 9米三节 黑色</t>
  </si>
  <si>
    <t>26升 上口直径38CM*下底直径28CM*桶高35CM</t>
  </si>
  <si>
    <t>18升
红色/蓝色</t>
  </si>
  <si>
    <t>VM303535（红黄蓝绿白)35*35 超细纤维抹布 20条/套</t>
  </si>
  <si>
    <t>套</t>
  </si>
  <si>
    <t>旋转拖把桶</t>
  </si>
  <si>
    <t>家杰优品</t>
  </si>
  <si>
    <t>家杰优品 旋转拖把桶，商品编号2039248</t>
  </si>
  <si>
    <t>14寸 35cm不锈钢 不带杆
C-067</t>
  </si>
  <si>
    <t>垃圾篓</t>
  </si>
  <si>
    <t>东龙</t>
  </si>
  <si>
    <t>8003 纸篓</t>
  </si>
  <si>
    <t>平板拖车</t>
  </si>
  <si>
    <t>启腾</t>
  </si>
  <si>
    <t>冷轧花纹钢板90*57CM 配5寸橡胶静音轮，载重800斤，可折叠</t>
  </si>
  <si>
    <t>不锈钢保养剂</t>
  </si>
  <si>
    <t>DFF021，3.8升</t>
  </si>
  <si>
    <t>瓷面清洁剂</t>
  </si>
  <si>
    <t>云霸</t>
  </si>
  <si>
    <t>K2石材保养剂5KG/桶</t>
  </si>
  <si>
    <t>中性清洁剂</t>
  </si>
  <si>
    <t>KY112，净含量3.78升</t>
  </si>
  <si>
    <t>不锈钢光亮剂</t>
  </si>
  <si>
    <t>JD118A，净含量3.78升</t>
  </si>
  <si>
    <t>静电吸尘埃剂</t>
  </si>
  <si>
    <t>DFF020 3.8L 尘推油</t>
  </si>
  <si>
    <t>防风垃圾铲扫把套装</t>
  </si>
  <si>
    <t>AF01205A，94*32*12CM</t>
  </si>
  <si>
    <t>不锈钢玻璃刮头</t>
  </si>
  <si>
    <t>C12 不含杆</t>
  </si>
  <si>
    <t>鸡毛掸</t>
  </si>
  <si>
    <t>居家家</t>
  </si>
  <si>
    <t>尼龙 伸缩杆</t>
  </si>
  <si>
    <t>鸡毛扫</t>
  </si>
  <si>
    <t>加厚 75CM</t>
  </si>
  <si>
    <t>45L 白色</t>
  </si>
  <si>
    <t>福临门</t>
  </si>
  <si>
    <t>不锈钢，直手杆：长81.5CM，铲：24*25*10</t>
  </si>
  <si>
    <t>垃圾斗车</t>
  </si>
  <si>
    <t>铁皮 实心轮</t>
  </si>
  <si>
    <t>老虎夹</t>
  </si>
  <si>
    <t>白云清洁AF06002 毛巾夹抹布夹</t>
  </si>
  <si>
    <t>超细纤维，竹杆，宽布条
毛巾拧水拖1320</t>
  </si>
  <si>
    <t>平板拖把头</t>
  </si>
  <si>
    <t>60CM含布 不含杆</t>
  </si>
  <si>
    <t>伸缩杆地刷</t>
  </si>
  <si>
    <t>26CM，绿道</t>
  </si>
  <si>
    <t>手推式倾卸斗车</t>
  </si>
  <si>
    <t>B-110B垃圾收集车</t>
  </si>
  <si>
    <t>洗杯刷</t>
  </si>
  <si>
    <t>新江彩虹</t>
  </si>
  <si>
    <t>长柄</t>
  </si>
  <si>
    <t>下压式双通榨水车</t>
  </si>
  <si>
    <t>AF08086,91*51*94</t>
  </si>
  <si>
    <t>部</t>
  </si>
  <si>
    <t>榨水车</t>
  </si>
  <si>
    <t>B-040 36升单桶榨水车 塑料</t>
  </si>
  <si>
    <t>组合清洁两用刷</t>
  </si>
  <si>
    <t>FaSoLa</t>
  </si>
  <si>
    <t>主要材质：聚丙烯 颜色：蓝色 尺寸：17*6*9CM 重量177g</t>
  </si>
  <si>
    <t>60CM</t>
  </si>
  <si>
    <t>车轮定位器</t>
  </si>
  <si>
    <t>施华通</t>
  </si>
  <si>
    <t>550*160*100MM，孔距30CM 橡胶</t>
  </si>
  <si>
    <t>沙包袋</t>
  </si>
  <si>
    <t>成峰</t>
  </si>
  <si>
    <t>塑料编织袋 55*95CM</t>
  </si>
  <si>
    <t>口罩</t>
  </si>
  <si>
    <t>康邦</t>
  </si>
  <si>
    <t>独立包装 50个/盒
蓝色</t>
  </si>
  <si>
    <t>防滑垫</t>
  </si>
  <si>
    <t>雅家居</t>
  </si>
  <si>
    <t>30*30CM 2MM厚度 加厚PVC塑料拼装
灰色</t>
  </si>
  <si>
    <t>防汛沙袋</t>
  </si>
  <si>
    <t>顺安</t>
  </si>
  <si>
    <t>25CM*60CM 有机硅帆布 不掉色</t>
  </si>
  <si>
    <t>袋</t>
  </si>
  <si>
    <t>25CM*70CM有机硅帆布 军绿色 不掉色</t>
  </si>
  <si>
    <t>防汛沙袋
（含沙）</t>
  </si>
  <si>
    <t>25CM*70CM有机硅帆布 军绿色 不掉色（含沙）</t>
  </si>
  <si>
    <t>50CM*85CM有机硅帆布 军绿色 不掉色</t>
  </si>
  <si>
    <t>一次性雨衣</t>
  </si>
  <si>
    <t>EVA</t>
  </si>
  <si>
    <t>加厚一次性 独立包装
混色</t>
  </si>
  <si>
    <t>件</t>
  </si>
  <si>
    <t>伟贤</t>
  </si>
  <si>
    <t>一次性 透明 中厚</t>
  </si>
  <si>
    <t>警戒线</t>
  </si>
  <si>
    <t>路安信</t>
  </si>
  <si>
    <t>0.44MM"注意／安全"字样警示带” 新料
红白</t>
  </si>
  <si>
    <t>卷</t>
  </si>
  <si>
    <t>蚊香</t>
  </si>
  <si>
    <t>野菊花 36单圈/桶</t>
  </si>
  <si>
    <t>斑马胶</t>
  </si>
  <si>
    <t>创安顺</t>
  </si>
  <si>
    <t>黑/黄 4.5CM*30米</t>
  </si>
  <si>
    <t>麻绳</t>
  </si>
  <si>
    <t>直径20MM 黄麻绳</t>
  </si>
  <si>
    <t>米</t>
  </si>
  <si>
    <t>直径14MM  黄麻绳</t>
  </si>
  <si>
    <t>直径10MM 黄麻绳</t>
  </si>
  <si>
    <t>直径30MM 黄麻绳</t>
  </si>
  <si>
    <t>直径8MM 黄麻绳</t>
  </si>
  <si>
    <t>直径6mm</t>
  </si>
  <si>
    <t>短袖套</t>
  </si>
  <si>
    <t>妙滴</t>
  </si>
  <si>
    <t>蓝布手袖套</t>
  </si>
  <si>
    <t>吸水毛巾</t>
  </si>
  <si>
    <t>34*74CM</t>
  </si>
  <si>
    <t>斗笠</t>
  </si>
  <si>
    <t>四叶草</t>
  </si>
  <si>
    <t>定制 四叶草
尖头</t>
  </si>
  <si>
    <t>利菁</t>
  </si>
  <si>
    <t>长方形 34*76CM</t>
  </si>
  <si>
    <t>驱蚊液</t>
  </si>
  <si>
    <t>雷达</t>
  </si>
  <si>
    <t>100ML/支</t>
  </si>
  <si>
    <t>斗笠珠链</t>
  </si>
  <si>
    <t>斗笠帽</t>
  </si>
  <si>
    <t>塑胶</t>
  </si>
  <si>
    <t>胶水管</t>
  </si>
  <si>
    <t>联塑</t>
  </si>
  <si>
    <t>4分PVC管 绿色透明</t>
  </si>
  <si>
    <t>美纹纸</t>
  </si>
  <si>
    <t>顺泰</t>
  </si>
  <si>
    <t>1.8CM宽</t>
  </si>
  <si>
    <t>路信</t>
  </si>
  <si>
    <t>2.5cm宽*17m长 黑黄</t>
  </si>
  <si>
    <t>雨鞋</t>
  </si>
  <si>
    <t>回力</t>
  </si>
  <si>
    <t>长筒 按码数
女绿男黑</t>
  </si>
  <si>
    <t>雪糕筒反光套</t>
  </si>
  <si>
    <t>四方锥形雪糕筒反光套，印公司LOGO，黑黄相间，尺寸：上端口边长10cm，下端开口边长19cm，高49cm</t>
  </si>
  <si>
    <t>木把铁框漏网</t>
  </si>
  <si>
    <t>木把铁框，1.5M, 40*40，纯手工定制</t>
  </si>
  <si>
    <t>安全帽</t>
  </si>
  <si>
    <t>荣裕</t>
  </si>
  <si>
    <t>白色款 材质：ABS，加印：LOGO</t>
  </si>
  <si>
    <t>有安监标志（备注颜色 白 红 蓝 黄）</t>
  </si>
  <si>
    <t>黄色款 材质：ABS，加印：LOGO</t>
  </si>
  <si>
    <t>挂钩</t>
  </si>
  <si>
    <t>炎佳</t>
  </si>
  <si>
    <t>小号单勾</t>
  </si>
  <si>
    <t>雪糕桶</t>
  </si>
  <si>
    <t>高度75CM，重量4.5KG，反光方锥形 印公司LOGO</t>
  </si>
  <si>
    <t>老鼠粘</t>
  </si>
  <si>
    <t>达濠</t>
  </si>
  <si>
    <t>粘鼠板
强力型</t>
  </si>
  <si>
    <t>张</t>
  </si>
  <si>
    <t>解放鞋</t>
  </si>
  <si>
    <t>3537迷彩 按码数</t>
  </si>
  <si>
    <t>小喷壶</t>
  </si>
  <si>
    <t>550ML</t>
  </si>
  <si>
    <t>6分管 50米/卷 高压pvc塑料蛇皮管</t>
  </si>
  <si>
    <t>速干冷感毛巾</t>
  </si>
  <si>
    <t>JOYTOUR蕉图</t>
  </si>
  <si>
    <t>40CM*40CM小号,浅海蓝</t>
  </si>
  <si>
    <t>塑胶软地垫</t>
  </si>
  <si>
    <t>恒美</t>
  </si>
  <si>
    <t>宽1200*6MM 中灰色</t>
  </si>
  <si>
    <t>电热水壶</t>
  </si>
  <si>
    <t>正牛</t>
  </si>
  <si>
    <t>1.8L不锈钢</t>
  </si>
  <si>
    <t>安全鞋</t>
  </si>
  <si>
    <t>代尔塔</t>
  </si>
  <si>
    <t>301322（彩虹系列男女工作安全鞋，蓝色/灰色）</t>
  </si>
  <si>
    <t>灭蚊灯</t>
  </si>
  <si>
    <t>凌峰</t>
  </si>
  <si>
    <t>30W 34LED 70㎡</t>
  </si>
  <si>
    <t>牙膏</t>
  </si>
  <si>
    <t>中华</t>
  </si>
  <si>
    <t>中华，90g</t>
  </si>
  <si>
    <t>过塑膜</t>
  </si>
  <si>
    <t>南宝</t>
  </si>
  <si>
    <t>A4 6C 100张/包</t>
  </si>
  <si>
    <t>围裙</t>
  </si>
  <si>
    <t>振兴</t>
  </si>
  <si>
    <t>PVC 防水 
黑色/蓝色</t>
  </si>
  <si>
    <t>小心地滑提示牌</t>
  </si>
  <si>
    <t>20CM*60CM塑胶
黄色</t>
  </si>
  <si>
    <t>A3 6C 100张/包</t>
  </si>
  <si>
    <t>水瓢</t>
  </si>
  <si>
    <t>群盛达</t>
  </si>
  <si>
    <t>Z-012塑料 红色</t>
  </si>
  <si>
    <t>防水篷布</t>
  </si>
  <si>
    <t>绿聚</t>
  </si>
  <si>
    <t>6M*10M 防雨防晒PVC涂塑油布</t>
  </si>
  <si>
    <t>喷壶</t>
  </si>
  <si>
    <t>市下</t>
  </si>
  <si>
    <t>2L 气压式</t>
  </si>
  <si>
    <t>打气筒</t>
  </si>
  <si>
    <t>永久</t>
  </si>
  <si>
    <t>普通自行车打气长筒</t>
  </si>
  <si>
    <t>WQ-G-001 割灌机围裙
黑色</t>
  </si>
  <si>
    <t>浇水壶</t>
  </si>
  <si>
    <t>千耐</t>
  </si>
  <si>
    <t>大号 蓝色长嘴 容量8-10L</t>
  </si>
  <si>
    <t>医用酒精</t>
  </si>
  <si>
    <t>欧洁</t>
  </si>
  <si>
    <t>欧洁75%消毒酒精 500ML</t>
  </si>
  <si>
    <t>毛巾</t>
  </si>
  <si>
    <t>34*74CM白色 纯棉</t>
  </si>
  <si>
    <t>塑胶椅子</t>
  </si>
  <si>
    <t>瑞丰</t>
  </si>
  <si>
    <t>瑞丰，塑胶28*28*48cm</t>
  </si>
  <si>
    <t>大白水桶</t>
  </si>
  <si>
    <t>50cmx47cm</t>
  </si>
  <si>
    <t>高弹力行李绳</t>
  </si>
  <si>
    <t>yutu</t>
  </si>
  <si>
    <t>高弹力捆绑带3M 配金属挂钩</t>
  </si>
  <si>
    <t>防毒面罩</t>
  </si>
  <si>
    <t>620P呼吸防护套装 中号</t>
  </si>
  <si>
    <t>高空作业安全带</t>
  </si>
  <si>
    <t>巨环</t>
  </si>
  <si>
    <t>JHQS-001全身涤纶双大钩（带缓冲包）高强丙纶材质静荷载≥1200kg</t>
  </si>
  <si>
    <t>护目镜</t>
  </si>
  <si>
    <t>高闭合PC防化</t>
  </si>
  <si>
    <t>消防井盖钩子</t>
  </si>
  <si>
    <t>白铁王</t>
  </si>
  <si>
    <t>10*600MM/钢制镀锌</t>
  </si>
  <si>
    <t>纸巾盒</t>
  </si>
  <si>
    <t>Neyankex</t>
  </si>
  <si>
    <t>长17.5*宽11.5*高9.5CM,环保PP原料＋实木</t>
  </si>
  <si>
    <t>接待用伞</t>
  </si>
  <si>
    <t>雨明轩</t>
  </si>
  <si>
    <t>深蓝色，直手柄,加长加大（接待雨伞）</t>
  </si>
  <si>
    <t>人字梯</t>
  </si>
  <si>
    <t>兴发旺</t>
  </si>
  <si>
    <t>2米，8步，铝合金，特厚</t>
  </si>
  <si>
    <t>软胶水管</t>
  </si>
  <si>
    <t>鲸鱼牌</t>
  </si>
  <si>
    <t>1.5寸内径40mm 17米/卷 塑胶 加厚加帆 绿色</t>
  </si>
  <si>
    <t>3.5米铝合金特厚</t>
  </si>
  <si>
    <t>老鼠屋</t>
  </si>
  <si>
    <t>陶瓷</t>
  </si>
  <si>
    <t>25*11*11CM 陶瓷绿色</t>
  </si>
  <si>
    <t>减速带</t>
  </si>
  <si>
    <t>纳车品</t>
  </si>
  <si>
    <t>长1190*宽110MM 材质橡胶 黄黑相间</t>
  </si>
  <si>
    <t>轴承</t>
  </si>
  <si>
    <t>SKF</t>
  </si>
  <si>
    <t>垃圾清运车轴承 6201-2RS橡胶密封</t>
  </si>
  <si>
    <t>安全防护鞋</t>
  </si>
  <si>
    <t>华特</t>
  </si>
  <si>
    <t>牛皮防滑防砸安全男鞋</t>
  </si>
  <si>
    <t>绝缘鞋</t>
  </si>
  <si>
    <t>壮康</t>
  </si>
  <si>
    <t>6KV 耐油酸</t>
  </si>
  <si>
    <t>富进</t>
  </si>
  <si>
    <t>4分管 50米/卷 黑色</t>
  </si>
  <si>
    <t>捕鼠器</t>
  </si>
  <si>
    <t>铁质</t>
  </si>
  <si>
    <t>23*11.5*11.5CM捕鼠笼子</t>
  </si>
  <si>
    <t>10步铝合金，2.5m</t>
  </si>
  <si>
    <t>Merco</t>
  </si>
  <si>
    <t>F-75上壶  W77下壶+W75喷枪</t>
  </si>
  <si>
    <t>玻璃纸</t>
  </si>
  <si>
    <t>柏拉图</t>
  </si>
  <si>
    <t>600MM*10米 磨砂</t>
  </si>
  <si>
    <t>紧急医疗包</t>
  </si>
  <si>
    <t>红立方</t>
  </si>
  <si>
    <t>红立方RCH-039急救包（内含急救药品）20CM*6CM*12CM</t>
  </si>
  <si>
    <t>绝缘靴</t>
  </si>
  <si>
    <t>35KV 天然橡胶 绿色 按码数</t>
  </si>
  <si>
    <t>地面吹干机</t>
  </si>
  <si>
    <t>超宝SC-900，1000W,18.5KG</t>
  </si>
  <si>
    <t>两用调速鼓风机</t>
  </si>
  <si>
    <t>史丹利</t>
  </si>
  <si>
    <t>STPT600-A9 600W调速 吸吹风机 黄色</t>
  </si>
  <si>
    <t>4分管 100米/卷 黑色</t>
  </si>
  <si>
    <t>钥匙箱</t>
  </si>
  <si>
    <t>金隆兴</t>
  </si>
  <si>
    <t>48位壁挂式283*63*475MM 铝合金材质</t>
  </si>
  <si>
    <t>多功能梯</t>
  </si>
  <si>
    <t>置迈</t>
  </si>
  <si>
    <t>等边3.8/3.8米加固型 多功能伸缩折叠式铝合金梯</t>
  </si>
  <si>
    <t>医药箱</t>
  </si>
  <si>
    <t>印象树</t>
  </si>
  <si>
    <t>39.5*28*22CM加厚特大号</t>
  </si>
  <si>
    <t>120位壁挂式 405*63*775MM 铝合金材质</t>
  </si>
  <si>
    <t>直梯5.6米人字2.8米铝合金可伸缩人字梯</t>
  </si>
  <si>
    <t>1.5米，6步，铝合金，特厚</t>
  </si>
  <si>
    <t>6寸(110*160MM)8C 100张/包</t>
  </si>
  <si>
    <t>安全绳</t>
  </si>
  <si>
    <t>隆硕</t>
  </si>
  <si>
    <t>钢丝芯 外径10MM 5M/条 带双钩</t>
  </si>
  <si>
    <t>JHQS-001半身双绳小钩（带缓冲包）高强丙纶材质静荷载≥1200kg</t>
  </si>
  <si>
    <t>高空作业安全绳</t>
  </si>
  <si>
    <t>直径16mm，带钢芯尼龙绳</t>
  </si>
  <si>
    <t>户外安全尼龙绳</t>
  </si>
  <si>
    <t>外径10MM 带钢丝户外尼龙绳</t>
  </si>
  <si>
    <t>草帽</t>
  </si>
  <si>
    <t>优质草帽 48CMN</t>
  </si>
  <si>
    <t>顶</t>
  </si>
  <si>
    <t>鞋钉加长防滑</t>
  </si>
  <si>
    <t>尼龙绳</t>
  </si>
  <si>
    <t>祺华</t>
  </si>
  <si>
    <t>直径20MM，白色</t>
  </si>
  <si>
    <t>诚阳</t>
  </si>
  <si>
    <t>直径4MM，绿色</t>
  </si>
  <si>
    <t>台阶防滑垫</t>
  </si>
  <si>
    <t>一丁塑胶</t>
  </si>
  <si>
    <t>长2M*宽6CM*2.5CM厚：0.3CM(L型包边）PVC橡胶/自粘胶,黄色</t>
  </si>
  <si>
    <t>透明口罩</t>
  </si>
  <si>
    <t>顺业</t>
  </si>
  <si>
    <t>透明防雾（餐饮专用）</t>
  </si>
  <si>
    <t>捆绑带</t>
  </si>
  <si>
    <t>道硕</t>
  </si>
  <si>
    <t>5T*10M*5CM 双钩</t>
  </si>
  <si>
    <t>医用防护N95口罩</t>
  </si>
  <si>
    <t>宇安控股</t>
  </si>
  <si>
    <t>医用防护N95口罩 1片/包</t>
  </si>
  <si>
    <t>钢丝棉垫</t>
  </si>
  <si>
    <t>百亮</t>
  </si>
  <si>
    <t>supercolud钢丝棉垫 0# 17寸/40CM</t>
  </si>
  <si>
    <t>片</t>
  </si>
  <si>
    <t>火钳</t>
  </si>
  <si>
    <t>黑色 皮质</t>
  </si>
  <si>
    <t>保安器械</t>
  </si>
  <si>
    <t>国鑫</t>
  </si>
  <si>
    <t>防爆5件套，手电配2块电池，钢叉配袋子</t>
  </si>
  <si>
    <t>擦手纸盒</t>
  </si>
  <si>
    <t>ZUNVO</t>
  </si>
  <si>
    <t>260*260*120MM 304不锈钢方形(不带垃圾桶)</t>
  </si>
  <si>
    <t>大卷纸架</t>
  </si>
  <si>
    <t>260*260*120MM，304不锈钢，圆形</t>
  </si>
  <si>
    <t>卷纸架</t>
  </si>
  <si>
    <t>瑞沃</t>
  </si>
  <si>
    <t>小卷纸架，PVC笑脸图案</t>
  </si>
  <si>
    <t>口哨</t>
  </si>
  <si>
    <t>狂神</t>
  </si>
  <si>
    <t>大号
ok哨</t>
  </si>
  <si>
    <t>伞布</t>
  </si>
  <si>
    <t>豪居</t>
  </si>
  <si>
    <t>1.8*2600MM 310克 防水防UV</t>
  </si>
  <si>
    <t>太阳镜</t>
  </si>
  <si>
    <t>万卡龙</t>
  </si>
  <si>
    <t>偏光镜 8177型号 镜框：铝美 脚材质：硅胶</t>
  </si>
  <si>
    <t>副</t>
  </si>
  <si>
    <t>小红桶</t>
  </si>
  <si>
    <t>明兴</t>
  </si>
  <si>
    <t>手提式 5L</t>
  </si>
  <si>
    <t>袖章</t>
  </si>
  <si>
    <t>毕方鸟</t>
  </si>
  <si>
    <t>14*20CM红布</t>
  </si>
  <si>
    <t>钥匙圈</t>
  </si>
  <si>
    <t>其他</t>
  </si>
  <si>
    <t>小号 18位</t>
  </si>
  <si>
    <t>一次性鞋套</t>
  </si>
  <si>
    <t>利得</t>
  </si>
  <si>
    <t>RED利得 100只/包 PE塑料加厚型，商品编号（京东商城）：4373622。</t>
  </si>
  <si>
    <t>雨伞架</t>
  </si>
  <si>
    <t>悠雪</t>
  </si>
  <si>
    <t>10孔8钩，黑色铁艺</t>
  </si>
  <si>
    <t>雨伞套（短）</t>
  </si>
  <si>
    <t>新乐</t>
  </si>
  <si>
    <t>500个/包 透明 伞套机专用</t>
  </si>
  <si>
    <t>雨伞套（长）</t>
  </si>
  <si>
    <t>整理箱</t>
  </si>
  <si>
    <t>天纬</t>
  </si>
  <si>
    <t>4号整理箱-白 460*330*270MM</t>
  </si>
  <si>
    <t>草球绳</t>
  </si>
  <si>
    <t>金钱</t>
  </si>
  <si>
    <t>品牌：金钱；尺寸：大，约250G</t>
  </si>
  <si>
    <t>伞套机</t>
  </si>
  <si>
    <t>425mm*290mm*805mm不锈钢烤漆金色</t>
  </si>
  <si>
    <t>烟灰缸</t>
  </si>
  <si>
    <t>得力(deli)120*120mm中号欧式方形玻璃烟灰缸 商品编号1078188</t>
  </si>
  <si>
    <t>超薄地胶垫</t>
  </si>
  <si>
    <t>3G</t>
  </si>
  <si>
    <t>0.9米宽*5.5毫米厚*20米长</t>
  </si>
  <si>
    <t>超薄防滑垫</t>
  </si>
  <si>
    <t>0.9米宽*0.3厘米厚*15米长 塑胶灰色</t>
  </si>
  <si>
    <t>藏青色印制logo，长度 68.5CM（接待雨伞）</t>
  </si>
  <si>
    <t>1米，4步，铝合金，特厚</t>
  </si>
  <si>
    <t>三色防水篷布</t>
  </si>
  <si>
    <t>金圆</t>
  </si>
  <si>
    <t>4m*6mpp单覆膜好丙料红白蓝</t>
  </si>
  <si>
    <t>平方米</t>
  </si>
  <si>
    <t>杂木铁锹把</t>
  </si>
  <si>
    <t>杂木</t>
  </si>
  <si>
    <t>1.4米</t>
  </si>
  <si>
    <t>塑料打气喷壶</t>
  </si>
  <si>
    <t>1.2升 气压式</t>
  </si>
  <si>
    <t>塑胶链</t>
  </si>
  <si>
    <t>卡德仕</t>
  </si>
  <si>
    <t>档案柜</t>
  </si>
  <si>
    <t>方心家具</t>
  </si>
  <si>
    <t>1800*850*390MM 钢制 上下开门</t>
  </si>
  <si>
    <t>凭证柜</t>
  </si>
  <si>
    <t>8门4层文件柜，每层长85CM*宽42CM*高45CM</t>
  </si>
  <si>
    <t>LED爆闪肩灯</t>
  </si>
  <si>
    <t>途虎</t>
  </si>
  <si>
    <t>6.5*4*3，LED灯芯</t>
  </si>
  <si>
    <t>防撞柱</t>
  </si>
  <si>
    <t>直径114MM，高700MM，管壁厚度1.5MM，镀锌铁管，黄黑</t>
  </si>
  <si>
    <t>直径76MM,高600MM,管壁厚度2MM,底座厚度6MM,镀锌钢管,黄黑</t>
  </si>
  <si>
    <t>直径114MM，高1000MM，管壁厚度1.5MM，镀锌铁管，黄黑相间</t>
  </si>
  <si>
    <t>双色荧光灯</t>
  </si>
  <si>
    <t>言安</t>
  </si>
  <si>
    <t>26*4红和绿 指挥棒 充电款</t>
  </si>
  <si>
    <t>反光方锥形雪糕桶 荧光 红白 2.5KG</t>
  </si>
  <si>
    <t>直径76MM,高600MM,管壁厚度2MM,底座厚度6MM,镀锌钢管,黄黑，可拆卸，带地锁</t>
  </si>
  <si>
    <t>对讲机耳线</t>
  </si>
  <si>
    <t>北峰</t>
  </si>
  <si>
    <t>BFDX北峰专用</t>
  </si>
  <si>
    <t>维迈通</t>
  </si>
  <si>
    <t>V3对讲耳机，耳机接口：3.5mm</t>
  </si>
  <si>
    <t>28*30*43CM 塑料内胆</t>
  </si>
  <si>
    <t>户外折叠水桶</t>
  </si>
  <si>
    <t>货号：ST8171LX高20CM 直径25CM,容量约10L，重量约280g，500D夹网布（PVC)黄色，开口有衬环（PVC管），底部有圆形衬垫，户外折叠</t>
  </si>
  <si>
    <t>NBT-RP90 长度：90CM 铝合金+塑料，夹头带磁铁</t>
  </si>
  <si>
    <t>高泡地毯清洁剂</t>
  </si>
  <si>
    <t>超宝高泡地毯清洁剂 DFF007 3.78L</t>
  </si>
  <si>
    <t>“除虫菊酯”成分的瓶装气雾剂
500ML</t>
  </si>
  <si>
    <t>石材除油剂</t>
  </si>
  <si>
    <t>2500ml，主要成分去离子水</t>
  </si>
  <si>
    <t>石材台面清洁膏</t>
  </si>
  <si>
    <t>300g</t>
  </si>
  <si>
    <t>不含税总价（元）</t>
  </si>
  <si>
    <r>
      <rPr>
        <b/>
        <sz val="14"/>
        <rFont val="宋体"/>
        <charset val="0"/>
      </rPr>
      <t>备注：以上报价开具</t>
    </r>
    <r>
      <rPr>
        <b/>
        <u/>
        <sz val="14"/>
        <rFont val="宋体"/>
        <charset val="0"/>
      </rPr>
      <t xml:space="preserve">      </t>
    </r>
    <r>
      <rPr>
        <b/>
        <sz val="14"/>
        <rFont val="宋体"/>
        <charset val="0"/>
      </rPr>
      <t>%增值税专用发票。</t>
    </r>
  </si>
  <si>
    <r>
      <rPr>
        <sz val="12"/>
        <rFont val="宋体"/>
        <charset val="0"/>
      </rPr>
      <t xml:space="preserve">
法定代表人（单位负责人）</t>
    </r>
    <r>
      <rPr>
        <sz val="12"/>
        <rFont val="Arial"/>
        <charset val="0"/>
      </rPr>
      <t>/</t>
    </r>
    <r>
      <rPr>
        <sz val="12"/>
        <rFont val="宋体"/>
        <charset val="0"/>
      </rPr>
      <t>授权代表人签字（或盖私章）：</t>
    </r>
    <r>
      <rPr>
        <u/>
        <sz val="12"/>
        <rFont val="宋体"/>
        <charset val="0"/>
      </rPr>
      <t xml:space="preserve">                               </t>
    </r>
    <r>
      <rPr>
        <sz val="12"/>
        <rFont val="Arial"/>
        <charset val="0"/>
      </rPr>
      <t xml:space="preserve">                   </t>
    </r>
  </si>
  <si>
    <r>
      <rPr>
        <sz val="12"/>
        <rFont val="宋体"/>
        <charset val="0"/>
      </rPr>
      <t xml:space="preserve">
投标供应商名称（加盖公章）：</t>
    </r>
    <r>
      <rPr>
        <u/>
        <sz val="12"/>
        <rFont val="宋体"/>
        <charset val="0"/>
      </rPr>
      <t xml:space="preserve">                                                         </t>
    </r>
    <r>
      <rPr>
        <sz val="10"/>
        <rFont val="Arial"/>
        <charset val="0"/>
      </rPr>
      <t xml:space="preserve">                        </t>
    </r>
  </si>
  <si>
    <r>
      <rPr>
        <sz val="12"/>
        <rFont val="宋体"/>
        <charset val="0"/>
      </rPr>
      <t xml:space="preserve">
日期：</t>
    </r>
    <r>
      <rPr>
        <u/>
        <sz val="12"/>
        <rFont val="宋体"/>
        <charset val="0"/>
      </rPr>
      <t xml:space="preserve">          </t>
    </r>
    <r>
      <rPr>
        <sz val="12"/>
        <rFont val="宋体"/>
        <charset val="0"/>
      </rPr>
      <t>年</t>
    </r>
    <r>
      <rPr>
        <u/>
        <sz val="12"/>
        <rFont val="宋体"/>
        <charset val="0"/>
      </rPr>
      <t xml:space="preserve">      </t>
    </r>
    <r>
      <rPr>
        <sz val="12"/>
        <rFont val="宋体"/>
        <charset val="0"/>
      </rPr>
      <t>月</t>
    </r>
    <r>
      <rPr>
        <u/>
        <sz val="12"/>
        <rFont val="宋体"/>
        <charset val="0"/>
      </rPr>
      <t xml:space="preserve">     </t>
    </r>
    <r>
      <rPr>
        <sz val="12"/>
        <rFont val="宋体"/>
        <charset val="0"/>
      </rPr>
      <t>日</t>
    </r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</si>
</sst>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178" formatCode="_(* #,##0.00_);_(* \(#,##0.00\);_(* &quot;-&quot;??_);_(@_)"/>
    <numFmt numFmtId="179" formatCode="_(&quot;$&quot;* #,##0_);_(&quot;$&quot;* \(#,##0\);_(&quot;$&quot;* &quot;-&quot;_);_(@_)"/>
    <numFmt numFmtId="180" formatCode="_(* #,##0_);_(* \(#,##0\);_(* &quot;-&quot;_);_(@_)"/>
    <numFmt numFmtId="181" formatCode="_(&quot;$&quot;* #,##0.00_);_(&quot;$&quot;* \(#,##0.00\);_(&quot;$&quot;* &quot;-&quot;??_);_(@_)"/>
  </numFmts>
  <fonts count="37">
    <font>
      <sz val="10"/>
      <name val="Arial"/>
      <charset val="0"/>
    </font>
    <font>
      <sz val="12"/>
      <name val="宋体"/>
      <charset val="0"/>
      <scheme val="minor"/>
    </font>
    <font>
      <b/>
      <sz val="10"/>
      <name val="宋体"/>
      <charset val="0"/>
    </font>
    <font>
      <b/>
      <sz val="16"/>
      <name val="黑体"/>
      <charset val="0"/>
    </font>
    <font>
      <b/>
      <sz val="14"/>
      <name val="黑体"/>
      <charset val="0"/>
    </font>
    <font>
      <b/>
      <sz val="13"/>
      <color rgb="FF000000"/>
      <name val="黑体"/>
      <charset val="0"/>
    </font>
    <font>
      <sz val="12"/>
      <name val="宋体"/>
      <charset val="134"/>
      <scheme val="minor"/>
    </font>
    <font>
      <sz val="12"/>
      <name val="宋体"/>
      <charset val="134"/>
    </font>
    <font>
      <b/>
      <sz val="13"/>
      <name val="黑体"/>
      <charset val="0"/>
    </font>
    <font>
      <sz val="12"/>
      <name val="宋体"/>
      <charset val="0"/>
    </font>
    <font>
      <sz val="12"/>
      <color rgb="FF000000"/>
      <name val="宋体"/>
      <charset val="0"/>
    </font>
    <font>
      <b/>
      <sz val="14"/>
      <name val="宋体"/>
      <charset val="0"/>
    </font>
    <font>
      <b/>
      <sz val="12"/>
      <name val="宋体"/>
      <charset val="0"/>
      <scheme val="minor"/>
    </font>
    <font>
      <b/>
      <sz val="14"/>
      <name val="宋体"/>
      <charset val="134"/>
    </font>
    <font>
      <sz val="12"/>
      <name val="Arial"/>
      <charset val="0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u/>
      <sz val="14"/>
      <name val="宋体"/>
      <charset val="0"/>
    </font>
    <font>
      <u/>
      <sz val="12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/>
    <xf numFmtId="180" fontId="0" fillId="0" borderId="0" applyFont="0" applyFill="0" applyBorder="0" applyAlignment="0" applyProtection="0"/>
    <xf numFmtId="0" fontId="23" fillId="16" borderId="0" applyNumberFormat="0" applyBorder="0" applyAlignment="0" applyProtection="0">
      <alignment vertical="center"/>
    </xf>
    <xf numFmtId="0" fontId="19" fillId="8" borderId="9" applyNumberFormat="0" applyAlignment="0" applyProtection="0">
      <alignment vertical="center"/>
    </xf>
    <xf numFmtId="181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3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23" fillId="15" borderId="12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33" fillId="26" borderId="15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3" fillId="0" borderId="0">
      <alignment vertical="center"/>
    </xf>
    <xf numFmtId="0" fontId="7" fillId="0" borderId="0" applyProtection="0"/>
    <xf numFmtId="0" fontId="23" fillId="0" borderId="0">
      <alignment vertical="center"/>
    </xf>
  </cellStyleXfs>
  <cellXfs count="63">
    <xf numFmtId="49" fontId="0" fillId="0" borderId="0" xfId="0" applyNumberFormat="1"/>
    <xf numFmtId="49" fontId="1" fillId="0" borderId="0" xfId="0" applyNumberFormat="1" applyFont="1" applyFill="1"/>
    <xf numFmtId="49" fontId="0" fillId="0" borderId="0" xfId="0" applyNumberFormat="1" applyFont="1" applyFill="1"/>
    <xf numFmtId="177" fontId="0" fillId="0" borderId="0" xfId="0" applyNumberFormat="1" applyFont="1" applyFill="1"/>
    <xf numFmtId="49" fontId="0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/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177" fontId="8" fillId="3" borderId="1" xfId="0" applyNumberFormat="1" applyFont="1" applyFill="1" applyBorder="1" applyAlignment="1">
      <alignment horizontal="center" vertical="center" wrapText="1"/>
    </xf>
    <xf numFmtId="177" fontId="8" fillId="3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4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49" fontId="10" fillId="0" borderId="3" xfId="0" applyNumberFormat="1" applyFont="1" applyBorder="1" applyAlignment="1">
      <alignment horizontal="left" vertical="center" wrapText="1"/>
    </xf>
    <xf numFmtId="49" fontId="10" fillId="4" borderId="3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177" fontId="10" fillId="0" borderId="5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/>
    <xf numFmtId="49" fontId="1" fillId="0" borderId="3" xfId="0" applyNumberFormat="1" applyFont="1" applyFill="1" applyBorder="1" applyAlignment="1">
      <alignment horizontal="left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177" fontId="13" fillId="2" borderId="2" xfId="0" applyNumberFormat="1" applyFont="1" applyFill="1" applyBorder="1" applyAlignment="1">
      <alignment horizontal="center" vertical="center" wrapText="1"/>
    </xf>
    <xf numFmtId="177" fontId="13" fillId="3" borderId="2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77" fontId="9" fillId="0" borderId="0" xfId="0" applyNumberFormat="1" applyFont="1" applyFill="1" applyAlignment="1">
      <alignment horizontal="left" vertical="center" wrapText="1"/>
    </xf>
    <xf numFmtId="177" fontId="14" fillId="0" borderId="0" xfId="0" applyNumberFormat="1" applyFont="1" applyFill="1" applyAlignment="1">
      <alignment horizontal="lef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 3" xfId="52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138430</xdr:colOff>
      <xdr:row>326</xdr:row>
      <xdr:rowOff>84455</xdr:rowOff>
    </xdr:from>
    <xdr:to>
      <xdr:col>13</xdr:col>
      <xdr:colOff>751205</xdr:colOff>
      <xdr:row>326</xdr:row>
      <xdr:rowOff>701040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46100" y="217454480"/>
          <a:ext cx="61277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160020</xdr:colOff>
      <xdr:row>327</xdr:row>
      <xdr:rowOff>97790</xdr:rowOff>
    </xdr:from>
    <xdr:to>
      <xdr:col>13</xdr:col>
      <xdr:colOff>760095</xdr:colOff>
      <xdr:row>327</xdr:row>
      <xdr:rowOff>715010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267690" y="218229815"/>
          <a:ext cx="600075" cy="6172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</sheetPr>
  <dimension ref="A1:O335"/>
  <sheetViews>
    <sheetView tabSelected="1" zoomScale="70" zoomScaleNormal="70" workbookViewId="0">
      <pane ySplit="3" topLeftCell="A318" activePane="bottomLeft" state="frozenSplit"/>
      <selection/>
      <selection pane="bottomLeft" activeCell="M329" sqref="M329"/>
    </sheetView>
  </sheetViews>
  <sheetFormatPr defaultColWidth="9.14285714285714" defaultRowHeight="12.75"/>
  <cols>
    <col min="1" max="1" width="7.21904761904762" style="2" customWidth="1"/>
    <col min="2" max="2" width="17.8190476190476" style="2" customWidth="1"/>
    <col min="3" max="3" width="13.7809523809524" style="2" customWidth="1"/>
    <col min="4" max="4" width="30.9142857142857" style="2" customWidth="1"/>
    <col min="5" max="5" width="7.33333333333333" style="2" customWidth="1"/>
    <col min="6" max="6" width="12.0952380952381" style="2" customWidth="1"/>
    <col min="7" max="7" width="8.85714285714286" style="2" customWidth="1"/>
    <col min="8" max="13" width="16.4285714285714" style="3" customWidth="1"/>
    <col min="14" max="14" width="14.7904761904762" style="2" customWidth="1"/>
    <col min="15" max="15" width="18.5714285714286" style="4" customWidth="1"/>
    <col min="16" max="16384" width="9.14285714285714" style="2"/>
  </cols>
  <sheetData>
    <row r="1" spans="1:11">
      <c r="A1" s="5" t="s">
        <v>0</v>
      </c>
      <c r="H1" s="2"/>
      <c r="I1" s="2"/>
      <c r="J1" s="2"/>
      <c r="K1" s="2"/>
    </row>
    <row r="2" ht="50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25"/>
      <c r="M2" s="25"/>
      <c r="N2" s="6"/>
      <c r="O2" s="26"/>
    </row>
    <row r="3" ht="50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10" t="s">
        <v>10</v>
      </c>
      <c r="J3" s="27" t="s">
        <v>11</v>
      </c>
      <c r="K3" s="27" t="s">
        <v>12</v>
      </c>
      <c r="L3" s="27" t="s">
        <v>13</v>
      </c>
      <c r="M3" s="28" t="s">
        <v>14</v>
      </c>
      <c r="N3" s="29" t="s">
        <v>15</v>
      </c>
      <c r="O3" s="7" t="s">
        <v>16</v>
      </c>
    </row>
    <row r="4" s="1" customFormat="1" ht="55" customHeight="1" spans="1:15">
      <c r="A4" s="11">
        <f>ROW()-3</f>
        <v>1</v>
      </c>
      <c r="B4" s="12" t="s">
        <v>17</v>
      </c>
      <c r="C4" s="13" t="s">
        <v>18</v>
      </c>
      <c r="D4" s="14" t="s">
        <v>19</v>
      </c>
      <c r="E4" s="12" t="s">
        <v>20</v>
      </c>
      <c r="F4" s="15" t="s">
        <v>21</v>
      </c>
      <c r="G4" s="16">
        <v>2555</v>
      </c>
      <c r="H4" s="17">
        <v>15.6</v>
      </c>
      <c r="I4" s="17">
        <f>ROUND(G4*H4,2)</f>
        <v>39858</v>
      </c>
      <c r="J4" s="17"/>
      <c r="K4" s="17"/>
      <c r="L4" s="17"/>
      <c r="M4" s="17">
        <f>ROUND(G4*L4,2)</f>
        <v>0</v>
      </c>
      <c r="N4" s="15"/>
      <c r="O4" s="30"/>
    </row>
    <row r="5" s="1" customFormat="1" ht="55" customHeight="1" spans="1:15">
      <c r="A5" s="11">
        <f t="shared" ref="A5:A14" si="0">ROW()-3</f>
        <v>2</v>
      </c>
      <c r="B5" s="18" t="s">
        <v>22</v>
      </c>
      <c r="C5" s="19" t="s">
        <v>23</v>
      </c>
      <c r="D5" s="20" t="s">
        <v>24</v>
      </c>
      <c r="E5" s="18" t="s">
        <v>25</v>
      </c>
      <c r="F5" s="21" t="s">
        <v>21</v>
      </c>
      <c r="G5" s="22">
        <v>2222</v>
      </c>
      <c r="H5" s="23">
        <v>2.08</v>
      </c>
      <c r="I5" s="17">
        <f t="shared" ref="I5:I68" si="1">ROUND(G5*H5,2)</f>
        <v>4621.76</v>
      </c>
      <c r="J5" s="23"/>
      <c r="K5" s="23"/>
      <c r="L5" s="23"/>
      <c r="M5" s="17">
        <f t="shared" ref="M5:M68" si="2">ROUND(G5*L5,2)</f>
        <v>0</v>
      </c>
      <c r="N5" s="21"/>
      <c r="O5" s="31"/>
    </row>
    <row r="6" s="1" customFormat="1" ht="55" customHeight="1" spans="1:15">
      <c r="A6" s="11">
        <f t="shared" si="0"/>
        <v>3</v>
      </c>
      <c r="B6" s="18" t="s">
        <v>26</v>
      </c>
      <c r="C6" s="19" t="s">
        <v>27</v>
      </c>
      <c r="D6" s="20" t="s">
        <v>28</v>
      </c>
      <c r="E6" s="18" t="s">
        <v>20</v>
      </c>
      <c r="F6" s="21" t="s">
        <v>21</v>
      </c>
      <c r="G6" s="22">
        <v>1111</v>
      </c>
      <c r="H6" s="23">
        <v>5.22</v>
      </c>
      <c r="I6" s="17">
        <f t="shared" si="1"/>
        <v>5799.42</v>
      </c>
      <c r="J6" s="23"/>
      <c r="K6" s="23"/>
      <c r="L6" s="23"/>
      <c r="M6" s="17">
        <f t="shared" si="2"/>
        <v>0</v>
      </c>
      <c r="N6" s="21"/>
      <c r="O6" s="31"/>
    </row>
    <row r="7" s="1" customFormat="1" ht="55" customHeight="1" spans="1:15">
      <c r="A7" s="11">
        <f t="shared" si="0"/>
        <v>4</v>
      </c>
      <c r="B7" s="18" t="s">
        <v>29</v>
      </c>
      <c r="C7" s="19" t="s">
        <v>30</v>
      </c>
      <c r="D7" s="20" t="s">
        <v>31</v>
      </c>
      <c r="E7" s="18" t="s">
        <v>32</v>
      </c>
      <c r="F7" s="21" t="s">
        <v>21</v>
      </c>
      <c r="G7" s="22">
        <v>1111</v>
      </c>
      <c r="H7" s="23">
        <v>15</v>
      </c>
      <c r="I7" s="17">
        <f t="shared" si="1"/>
        <v>16665</v>
      </c>
      <c r="J7" s="23"/>
      <c r="K7" s="23"/>
      <c r="L7" s="23"/>
      <c r="M7" s="17">
        <f t="shared" si="2"/>
        <v>0</v>
      </c>
      <c r="N7" s="21"/>
      <c r="O7" s="31"/>
    </row>
    <row r="8" s="1" customFormat="1" ht="55" customHeight="1" spans="1:15">
      <c r="A8" s="11">
        <f t="shared" si="0"/>
        <v>5</v>
      </c>
      <c r="B8" s="18" t="s">
        <v>29</v>
      </c>
      <c r="C8" s="19" t="s">
        <v>33</v>
      </c>
      <c r="D8" s="20" t="s">
        <v>34</v>
      </c>
      <c r="E8" s="18" t="s">
        <v>32</v>
      </c>
      <c r="F8" s="21" t="s">
        <v>21</v>
      </c>
      <c r="G8" s="22">
        <v>444</v>
      </c>
      <c r="H8" s="23">
        <v>15.49</v>
      </c>
      <c r="I8" s="17">
        <f t="shared" si="1"/>
        <v>6877.56</v>
      </c>
      <c r="J8" s="23"/>
      <c r="K8" s="23"/>
      <c r="L8" s="23"/>
      <c r="M8" s="17">
        <f t="shared" si="2"/>
        <v>0</v>
      </c>
      <c r="N8" s="21"/>
      <c r="O8" s="31"/>
    </row>
    <row r="9" s="1" customFormat="1" ht="55" customHeight="1" spans="1:15">
      <c r="A9" s="11">
        <f t="shared" si="0"/>
        <v>6</v>
      </c>
      <c r="B9" s="18" t="s">
        <v>35</v>
      </c>
      <c r="C9" s="19" t="s">
        <v>36</v>
      </c>
      <c r="D9" s="20" t="s">
        <v>37</v>
      </c>
      <c r="E9" s="18" t="s">
        <v>32</v>
      </c>
      <c r="F9" s="21" t="s">
        <v>21</v>
      </c>
      <c r="G9" s="22">
        <v>888</v>
      </c>
      <c r="H9" s="23">
        <v>12.9</v>
      </c>
      <c r="I9" s="17">
        <f t="shared" si="1"/>
        <v>11455.2</v>
      </c>
      <c r="J9" s="23"/>
      <c r="K9" s="23"/>
      <c r="L9" s="23"/>
      <c r="M9" s="17">
        <f t="shared" si="2"/>
        <v>0</v>
      </c>
      <c r="N9" s="21"/>
      <c r="O9" s="31"/>
    </row>
    <row r="10" s="1" customFormat="1" ht="55" customHeight="1" spans="1:15">
      <c r="A10" s="11">
        <f t="shared" si="0"/>
        <v>7</v>
      </c>
      <c r="B10" s="18" t="s">
        <v>38</v>
      </c>
      <c r="C10" s="19" t="s">
        <v>39</v>
      </c>
      <c r="D10" s="20" t="s">
        <v>40</v>
      </c>
      <c r="E10" s="18" t="s">
        <v>32</v>
      </c>
      <c r="F10" s="21" t="s">
        <v>21</v>
      </c>
      <c r="G10" s="22">
        <v>44</v>
      </c>
      <c r="H10" s="23">
        <v>3.63</v>
      </c>
      <c r="I10" s="17">
        <f t="shared" si="1"/>
        <v>159.72</v>
      </c>
      <c r="J10" s="23"/>
      <c r="K10" s="23"/>
      <c r="L10" s="23"/>
      <c r="M10" s="17">
        <f t="shared" si="2"/>
        <v>0</v>
      </c>
      <c r="N10" s="21"/>
      <c r="O10" s="31"/>
    </row>
    <row r="11" s="1" customFormat="1" ht="55" customHeight="1" spans="1:15">
      <c r="A11" s="11">
        <f t="shared" si="0"/>
        <v>8</v>
      </c>
      <c r="B11" s="18" t="s">
        <v>41</v>
      </c>
      <c r="C11" s="19" t="s">
        <v>42</v>
      </c>
      <c r="D11" s="20" t="s">
        <v>43</v>
      </c>
      <c r="E11" s="18" t="s">
        <v>44</v>
      </c>
      <c r="F11" s="21" t="s">
        <v>21</v>
      </c>
      <c r="G11" s="22">
        <v>55</v>
      </c>
      <c r="H11" s="23">
        <v>12.4</v>
      </c>
      <c r="I11" s="17">
        <f t="shared" si="1"/>
        <v>682</v>
      </c>
      <c r="J11" s="23"/>
      <c r="K11" s="23"/>
      <c r="L11" s="23"/>
      <c r="M11" s="17">
        <f t="shared" si="2"/>
        <v>0</v>
      </c>
      <c r="N11" s="21"/>
      <c r="O11" s="31"/>
    </row>
    <row r="12" s="1" customFormat="1" ht="55" customHeight="1" spans="1:15">
      <c r="A12" s="11">
        <f t="shared" si="0"/>
        <v>9</v>
      </c>
      <c r="B12" s="18" t="s">
        <v>38</v>
      </c>
      <c r="C12" s="24" t="s">
        <v>45</v>
      </c>
      <c r="D12" s="20" t="s">
        <v>46</v>
      </c>
      <c r="E12" s="18" t="s">
        <v>44</v>
      </c>
      <c r="F12" s="21" t="s">
        <v>21</v>
      </c>
      <c r="G12" s="22">
        <v>66</v>
      </c>
      <c r="H12" s="23">
        <v>44.9</v>
      </c>
      <c r="I12" s="17">
        <f t="shared" si="1"/>
        <v>2963.4</v>
      </c>
      <c r="J12" s="23"/>
      <c r="K12" s="23"/>
      <c r="L12" s="23"/>
      <c r="M12" s="17">
        <f t="shared" si="2"/>
        <v>0</v>
      </c>
      <c r="N12" s="21"/>
      <c r="O12" s="31"/>
    </row>
    <row r="13" s="1" customFormat="1" ht="55" customHeight="1" spans="1:15">
      <c r="A13" s="11">
        <f t="shared" si="0"/>
        <v>10</v>
      </c>
      <c r="B13" s="18" t="s">
        <v>47</v>
      </c>
      <c r="C13" s="24" t="s">
        <v>48</v>
      </c>
      <c r="D13" s="20" t="s">
        <v>49</v>
      </c>
      <c r="E13" s="18" t="s">
        <v>50</v>
      </c>
      <c r="F13" s="21" t="s">
        <v>21</v>
      </c>
      <c r="G13" s="22">
        <v>88</v>
      </c>
      <c r="H13" s="23">
        <v>3.33</v>
      </c>
      <c r="I13" s="17">
        <f t="shared" si="1"/>
        <v>293.04</v>
      </c>
      <c r="J13" s="23"/>
      <c r="K13" s="23"/>
      <c r="L13" s="23"/>
      <c r="M13" s="17">
        <f t="shared" si="2"/>
        <v>0</v>
      </c>
      <c r="N13" s="21"/>
      <c r="O13" s="31"/>
    </row>
    <row r="14" ht="50" customHeight="1" spans="1:15">
      <c r="A14" s="11">
        <f t="shared" si="0"/>
        <v>11</v>
      </c>
      <c r="B14" s="18" t="s">
        <v>51</v>
      </c>
      <c r="C14" s="19" t="s">
        <v>52</v>
      </c>
      <c r="D14" s="20" t="s">
        <v>53</v>
      </c>
      <c r="E14" s="18" t="s">
        <v>50</v>
      </c>
      <c r="F14" s="21" t="s">
        <v>54</v>
      </c>
      <c r="G14" s="22">
        <v>18888</v>
      </c>
      <c r="H14" s="23">
        <v>0.84</v>
      </c>
      <c r="I14" s="17">
        <f t="shared" si="1"/>
        <v>15865.92</v>
      </c>
      <c r="J14" s="23"/>
      <c r="K14" s="23"/>
      <c r="L14" s="23"/>
      <c r="M14" s="17">
        <f t="shared" si="2"/>
        <v>0</v>
      </c>
      <c r="N14" s="21"/>
      <c r="O14" s="31"/>
    </row>
    <row r="15" ht="50" customHeight="1" spans="1:15">
      <c r="A15" s="11">
        <f t="shared" ref="A15:A24" si="3">ROW()-3</f>
        <v>12</v>
      </c>
      <c r="B15" s="18" t="s">
        <v>55</v>
      </c>
      <c r="C15" s="19" t="s">
        <v>56</v>
      </c>
      <c r="D15" s="20" t="s">
        <v>57</v>
      </c>
      <c r="E15" s="18" t="s">
        <v>50</v>
      </c>
      <c r="F15" s="21" t="s">
        <v>54</v>
      </c>
      <c r="G15" s="22">
        <v>12222</v>
      </c>
      <c r="H15" s="23">
        <v>1.5</v>
      </c>
      <c r="I15" s="17">
        <f t="shared" si="1"/>
        <v>18333</v>
      </c>
      <c r="J15" s="23"/>
      <c r="K15" s="23"/>
      <c r="L15" s="23"/>
      <c r="M15" s="17">
        <f t="shared" si="2"/>
        <v>0</v>
      </c>
      <c r="N15" s="21"/>
      <c r="O15" s="31"/>
    </row>
    <row r="16" ht="50" customHeight="1" spans="1:15">
      <c r="A16" s="11">
        <f t="shared" si="3"/>
        <v>13</v>
      </c>
      <c r="B16" s="18" t="s">
        <v>58</v>
      </c>
      <c r="C16" s="19" t="s">
        <v>59</v>
      </c>
      <c r="D16" s="20" t="s">
        <v>60</v>
      </c>
      <c r="E16" s="18" t="s">
        <v>50</v>
      </c>
      <c r="F16" s="21" t="s">
        <v>54</v>
      </c>
      <c r="G16" s="22">
        <v>12222</v>
      </c>
      <c r="H16" s="23">
        <v>2.83</v>
      </c>
      <c r="I16" s="17">
        <f t="shared" si="1"/>
        <v>34588.26</v>
      </c>
      <c r="J16" s="23"/>
      <c r="K16" s="23"/>
      <c r="L16" s="23"/>
      <c r="M16" s="17">
        <f t="shared" si="2"/>
        <v>0</v>
      </c>
      <c r="N16" s="21"/>
      <c r="O16" s="31"/>
    </row>
    <row r="17" ht="50" customHeight="1" spans="1:15">
      <c r="A17" s="11">
        <f t="shared" si="3"/>
        <v>14</v>
      </c>
      <c r="B17" s="18" t="s">
        <v>61</v>
      </c>
      <c r="C17" s="19" t="s">
        <v>62</v>
      </c>
      <c r="D17" s="20" t="s">
        <v>63</v>
      </c>
      <c r="E17" s="18" t="s">
        <v>50</v>
      </c>
      <c r="F17" s="21" t="s">
        <v>54</v>
      </c>
      <c r="G17" s="22">
        <v>32</v>
      </c>
      <c r="H17" s="23">
        <v>4.07</v>
      </c>
      <c r="I17" s="17">
        <f t="shared" si="1"/>
        <v>130.24</v>
      </c>
      <c r="J17" s="23"/>
      <c r="K17" s="23"/>
      <c r="L17" s="23"/>
      <c r="M17" s="17">
        <f t="shared" si="2"/>
        <v>0</v>
      </c>
      <c r="N17" s="21"/>
      <c r="O17" s="32"/>
    </row>
    <row r="18" ht="50" customHeight="1" spans="1:15">
      <c r="A18" s="11">
        <f t="shared" si="3"/>
        <v>15</v>
      </c>
      <c r="B18" s="18" t="s">
        <v>64</v>
      </c>
      <c r="C18" s="24" t="s">
        <v>65</v>
      </c>
      <c r="D18" s="20" t="s">
        <v>66</v>
      </c>
      <c r="E18" s="18" t="s">
        <v>50</v>
      </c>
      <c r="F18" s="21" t="s">
        <v>54</v>
      </c>
      <c r="G18" s="22">
        <v>333</v>
      </c>
      <c r="H18" s="23">
        <v>3.98</v>
      </c>
      <c r="I18" s="17">
        <f t="shared" si="1"/>
        <v>1325.34</v>
      </c>
      <c r="J18" s="23"/>
      <c r="K18" s="23"/>
      <c r="L18" s="23"/>
      <c r="M18" s="17">
        <f t="shared" si="2"/>
        <v>0</v>
      </c>
      <c r="N18" s="21"/>
      <c r="O18" s="31"/>
    </row>
    <row r="19" ht="50" customHeight="1" spans="1:15">
      <c r="A19" s="11">
        <f t="shared" si="3"/>
        <v>16</v>
      </c>
      <c r="B19" s="18" t="s">
        <v>51</v>
      </c>
      <c r="C19" s="19" t="s">
        <v>67</v>
      </c>
      <c r="D19" s="20" t="s">
        <v>68</v>
      </c>
      <c r="E19" s="18" t="s">
        <v>50</v>
      </c>
      <c r="F19" s="21" t="s">
        <v>54</v>
      </c>
      <c r="G19" s="22">
        <v>222</v>
      </c>
      <c r="H19" s="23">
        <v>0.49</v>
      </c>
      <c r="I19" s="17">
        <f t="shared" si="1"/>
        <v>108.78</v>
      </c>
      <c r="J19" s="23"/>
      <c r="K19" s="23"/>
      <c r="L19" s="23"/>
      <c r="M19" s="17">
        <f t="shared" si="2"/>
        <v>0</v>
      </c>
      <c r="N19" s="21"/>
      <c r="O19" s="31"/>
    </row>
    <row r="20" ht="50" customHeight="1" spans="1:15">
      <c r="A20" s="11">
        <f t="shared" si="3"/>
        <v>17</v>
      </c>
      <c r="B20" s="18" t="s">
        <v>69</v>
      </c>
      <c r="C20" s="19" t="s">
        <v>70</v>
      </c>
      <c r="D20" s="20" t="s">
        <v>71</v>
      </c>
      <c r="E20" s="18" t="s">
        <v>50</v>
      </c>
      <c r="F20" s="21" t="s">
        <v>54</v>
      </c>
      <c r="G20" s="22">
        <v>120</v>
      </c>
      <c r="H20" s="23">
        <v>0.67</v>
      </c>
      <c r="I20" s="17">
        <f t="shared" si="1"/>
        <v>80.4</v>
      </c>
      <c r="J20" s="23"/>
      <c r="K20" s="23"/>
      <c r="L20" s="23"/>
      <c r="M20" s="17">
        <f t="shared" si="2"/>
        <v>0</v>
      </c>
      <c r="N20" s="21"/>
      <c r="O20" s="32"/>
    </row>
    <row r="21" ht="50" customHeight="1" spans="1:15">
      <c r="A21" s="11">
        <f t="shared" si="3"/>
        <v>18</v>
      </c>
      <c r="B21" s="18" t="s">
        <v>72</v>
      </c>
      <c r="C21" s="19" t="s">
        <v>73</v>
      </c>
      <c r="D21" s="20" t="s">
        <v>74</v>
      </c>
      <c r="E21" s="18" t="s">
        <v>50</v>
      </c>
      <c r="F21" s="21" t="s">
        <v>54</v>
      </c>
      <c r="G21" s="22">
        <v>240</v>
      </c>
      <c r="H21" s="23">
        <v>0.87</v>
      </c>
      <c r="I21" s="17">
        <f t="shared" si="1"/>
        <v>208.8</v>
      </c>
      <c r="J21" s="23"/>
      <c r="K21" s="23"/>
      <c r="L21" s="23"/>
      <c r="M21" s="17">
        <f t="shared" si="2"/>
        <v>0</v>
      </c>
      <c r="N21" s="21"/>
      <c r="O21" s="32"/>
    </row>
    <row r="22" ht="50" customHeight="1" spans="1:15">
      <c r="A22" s="11">
        <f t="shared" si="3"/>
        <v>19</v>
      </c>
      <c r="B22" s="18" t="s">
        <v>75</v>
      </c>
      <c r="C22" s="19" t="s">
        <v>76</v>
      </c>
      <c r="D22" s="20" t="s">
        <v>77</v>
      </c>
      <c r="E22" s="18" t="s">
        <v>50</v>
      </c>
      <c r="F22" s="21" t="s">
        <v>54</v>
      </c>
      <c r="G22" s="22">
        <v>99</v>
      </c>
      <c r="H22" s="23">
        <v>6.02</v>
      </c>
      <c r="I22" s="17">
        <f t="shared" si="1"/>
        <v>595.98</v>
      </c>
      <c r="J22" s="23"/>
      <c r="K22" s="23"/>
      <c r="L22" s="23"/>
      <c r="M22" s="17">
        <f t="shared" si="2"/>
        <v>0</v>
      </c>
      <c r="N22" s="21"/>
      <c r="O22" s="31"/>
    </row>
    <row r="23" ht="50" customHeight="1" spans="1:15">
      <c r="A23" s="11">
        <f t="shared" si="3"/>
        <v>20</v>
      </c>
      <c r="B23" s="18" t="s">
        <v>78</v>
      </c>
      <c r="C23" s="19" t="s">
        <v>79</v>
      </c>
      <c r="D23" s="20" t="s">
        <v>80</v>
      </c>
      <c r="E23" s="18" t="s">
        <v>50</v>
      </c>
      <c r="F23" s="21" t="s">
        <v>54</v>
      </c>
      <c r="G23" s="22">
        <v>4</v>
      </c>
      <c r="H23" s="23">
        <v>26.1</v>
      </c>
      <c r="I23" s="17">
        <f t="shared" si="1"/>
        <v>104.4</v>
      </c>
      <c r="J23" s="23"/>
      <c r="K23" s="23"/>
      <c r="L23" s="23"/>
      <c r="M23" s="17">
        <f t="shared" si="2"/>
        <v>0</v>
      </c>
      <c r="N23" s="21"/>
      <c r="O23" s="31"/>
    </row>
    <row r="24" ht="50" customHeight="1" spans="1:15">
      <c r="A24" s="11">
        <f t="shared" si="3"/>
        <v>21</v>
      </c>
      <c r="B24" s="18" t="s">
        <v>81</v>
      </c>
      <c r="C24" s="19" t="s">
        <v>82</v>
      </c>
      <c r="D24" s="20" t="s">
        <v>83</v>
      </c>
      <c r="E24" s="18" t="s">
        <v>84</v>
      </c>
      <c r="F24" s="21" t="s">
        <v>54</v>
      </c>
      <c r="G24" s="22">
        <v>4</v>
      </c>
      <c r="H24" s="23">
        <v>5</v>
      </c>
      <c r="I24" s="17">
        <f t="shared" si="1"/>
        <v>20</v>
      </c>
      <c r="J24" s="23"/>
      <c r="K24" s="23"/>
      <c r="L24" s="23"/>
      <c r="M24" s="17">
        <f t="shared" si="2"/>
        <v>0</v>
      </c>
      <c r="N24" s="21"/>
      <c r="O24" s="31"/>
    </row>
    <row r="25" ht="50" customHeight="1" spans="1:15">
      <c r="A25" s="11">
        <f t="shared" ref="A25:A34" si="4">ROW()-3</f>
        <v>22</v>
      </c>
      <c r="B25" s="18" t="s">
        <v>81</v>
      </c>
      <c r="C25" s="24" t="s">
        <v>85</v>
      </c>
      <c r="D25" s="20" t="s">
        <v>86</v>
      </c>
      <c r="E25" s="18" t="s">
        <v>84</v>
      </c>
      <c r="F25" s="21" t="s">
        <v>54</v>
      </c>
      <c r="G25" s="22">
        <v>50</v>
      </c>
      <c r="H25" s="23">
        <v>3.98</v>
      </c>
      <c r="I25" s="17">
        <f t="shared" si="1"/>
        <v>199</v>
      </c>
      <c r="J25" s="23"/>
      <c r="K25" s="23"/>
      <c r="L25" s="23"/>
      <c r="M25" s="17">
        <f t="shared" si="2"/>
        <v>0</v>
      </c>
      <c r="N25" s="21"/>
      <c r="O25" s="32"/>
    </row>
    <row r="26" ht="50" customHeight="1" spans="1:15">
      <c r="A26" s="11">
        <f t="shared" si="4"/>
        <v>23</v>
      </c>
      <c r="B26" s="18" t="s">
        <v>87</v>
      </c>
      <c r="C26" s="19" t="s">
        <v>88</v>
      </c>
      <c r="D26" s="20" t="s">
        <v>89</v>
      </c>
      <c r="E26" s="18" t="s">
        <v>84</v>
      </c>
      <c r="F26" s="21" t="s">
        <v>54</v>
      </c>
      <c r="G26" s="22">
        <v>2</v>
      </c>
      <c r="H26" s="23">
        <v>11.95</v>
      </c>
      <c r="I26" s="17">
        <f t="shared" si="1"/>
        <v>23.9</v>
      </c>
      <c r="J26" s="23"/>
      <c r="K26" s="23"/>
      <c r="L26" s="23"/>
      <c r="M26" s="17">
        <f t="shared" si="2"/>
        <v>0</v>
      </c>
      <c r="N26" s="21"/>
      <c r="O26" s="31"/>
    </row>
    <row r="27" ht="50" customHeight="1" spans="1:15">
      <c r="A27" s="11">
        <f t="shared" si="4"/>
        <v>24</v>
      </c>
      <c r="B27" s="18" t="s">
        <v>90</v>
      </c>
      <c r="C27" s="19" t="s">
        <v>91</v>
      </c>
      <c r="D27" s="20" t="s">
        <v>92</v>
      </c>
      <c r="E27" s="18" t="s">
        <v>50</v>
      </c>
      <c r="F27" s="21" t="s">
        <v>54</v>
      </c>
      <c r="G27" s="22">
        <v>60</v>
      </c>
      <c r="H27" s="23">
        <v>14.6</v>
      </c>
      <c r="I27" s="17">
        <f t="shared" si="1"/>
        <v>876</v>
      </c>
      <c r="J27" s="23"/>
      <c r="K27" s="23"/>
      <c r="L27" s="23"/>
      <c r="M27" s="17">
        <f t="shared" si="2"/>
        <v>0</v>
      </c>
      <c r="N27" s="21"/>
      <c r="O27" s="32"/>
    </row>
    <row r="28" s="1" customFormat="1" ht="55" customHeight="1" spans="1:15">
      <c r="A28" s="11">
        <f t="shared" si="4"/>
        <v>25</v>
      </c>
      <c r="B28" s="18" t="s">
        <v>93</v>
      </c>
      <c r="C28" s="19" t="s">
        <v>94</v>
      </c>
      <c r="D28" s="20" t="s">
        <v>95</v>
      </c>
      <c r="E28" s="18" t="s">
        <v>25</v>
      </c>
      <c r="F28" s="21" t="s">
        <v>21</v>
      </c>
      <c r="G28" s="22">
        <v>888</v>
      </c>
      <c r="H28" s="23">
        <v>0.31</v>
      </c>
      <c r="I28" s="17">
        <f t="shared" si="1"/>
        <v>275.28</v>
      </c>
      <c r="J28" s="23"/>
      <c r="K28" s="23"/>
      <c r="L28" s="23"/>
      <c r="M28" s="17">
        <f t="shared" si="2"/>
        <v>0</v>
      </c>
      <c r="N28" s="21"/>
      <c r="O28" s="31"/>
    </row>
    <row r="29" s="1" customFormat="1" ht="55" customHeight="1" spans="1:15">
      <c r="A29" s="11">
        <f t="shared" si="4"/>
        <v>26</v>
      </c>
      <c r="B29" s="18" t="s">
        <v>96</v>
      </c>
      <c r="C29" s="19" t="s">
        <v>97</v>
      </c>
      <c r="D29" s="20" t="s">
        <v>98</v>
      </c>
      <c r="E29" s="18" t="s">
        <v>32</v>
      </c>
      <c r="F29" s="21" t="s">
        <v>21</v>
      </c>
      <c r="G29" s="22">
        <v>888</v>
      </c>
      <c r="H29" s="23">
        <v>14.2</v>
      </c>
      <c r="I29" s="17">
        <f t="shared" si="1"/>
        <v>12609.6</v>
      </c>
      <c r="J29" s="23"/>
      <c r="K29" s="23"/>
      <c r="L29" s="23"/>
      <c r="M29" s="17">
        <f t="shared" si="2"/>
        <v>0</v>
      </c>
      <c r="N29" s="21"/>
      <c r="O29" s="31"/>
    </row>
    <row r="30" s="1" customFormat="1" ht="55" customHeight="1" spans="1:15">
      <c r="A30" s="11">
        <f t="shared" si="4"/>
        <v>27</v>
      </c>
      <c r="B30" s="18" t="s">
        <v>99</v>
      </c>
      <c r="C30" s="19" t="s">
        <v>18</v>
      </c>
      <c r="D30" s="20" t="s">
        <v>100</v>
      </c>
      <c r="E30" s="18" t="s">
        <v>20</v>
      </c>
      <c r="F30" s="21" t="s">
        <v>21</v>
      </c>
      <c r="G30" s="22">
        <v>888</v>
      </c>
      <c r="H30" s="23">
        <v>14.95</v>
      </c>
      <c r="I30" s="17">
        <f t="shared" si="1"/>
        <v>13275.6</v>
      </c>
      <c r="J30" s="23"/>
      <c r="K30" s="23"/>
      <c r="L30" s="23"/>
      <c r="M30" s="17">
        <f t="shared" si="2"/>
        <v>0</v>
      </c>
      <c r="N30" s="21"/>
      <c r="O30" s="31"/>
    </row>
    <row r="31" s="1" customFormat="1" ht="55" customHeight="1" spans="1:15">
      <c r="A31" s="11">
        <f t="shared" si="4"/>
        <v>28</v>
      </c>
      <c r="B31" s="18" t="s">
        <v>101</v>
      </c>
      <c r="C31" s="19" t="s">
        <v>102</v>
      </c>
      <c r="D31" s="20" t="s">
        <v>103</v>
      </c>
      <c r="E31" s="18" t="s">
        <v>104</v>
      </c>
      <c r="F31" s="21" t="s">
        <v>21</v>
      </c>
      <c r="G31" s="22">
        <v>888</v>
      </c>
      <c r="H31" s="23">
        <v>7.6</v>
      </c>
      <c r="I31" s="17">
        <f t="shared" si="1"/>
        <v>6748.8</v>
      </c>
      <c r="J31" s="23"/>
      <c r="K31" s="23"/>
      <c r="L31" s="23"/>
      <c r="M31" s="17">
        <f t="shared" si="2"/>
        <v>0</v>
      </c>
      <c r="N31" s="21"/>
      <c r="O31" s="31"/>
    </row>
    <row r="32" s="1" customFormat="1" ht="55" customHeight="1" spans="1:15">
      <c r="A32" s="11">
        <f t="shared" si="4"/>
        <v>29</v>
      </c>
      <c r="B32" s="18" t="s">
        <v>101</v>
      </c>
      <c r="C32" s="19" t="s">
        <v>105</v>
      </c>
      <c r="D32" s="20" t="s">
        <v>106</v>
      </c>
      <c r="E32" s="18" t="s">
        <v>104</v>
      </c>
      <c r="F32" s="21" t="s">
        <v>21</v>
      </c>
      <c r="G32" s="22">
        <v>444</v>
      </c>
      <c r="H32" s="23">
        <v>8.4</v>
      </c>
      <c r="I32" s="17">
        <f t="shared" si="1"/>
        <v>3729.6</v>
      </c>
      <c r="J32" s="23"/>
      <c r="K32" s="23"/>
      <c r="L32" s="23"/>
      <c r="M32" s="17">
        <f t="shared" si="2"/>
        <v>0</v>
      </c>
      <c r="N32" s="21"/>
      <c r="O32" s="31"/>
    </row>
    <row r="33" s="1" customFormat="1" ht="55" customHeight="1" spans="1:15">
      <c r="A33" s="11">
        <f t="shared" si="4"/>
        <v>30</v>
      </c>
      <c r="B33" s="18" t="s">
        <v>101</v>
      </c>
      <c r="C33" s="19" t="s">
        <v>107</v>
      </c>
      <c r="D33" s="20" t="s">
        <v>108</v>
      </c>
      <c r="E33" s="18" t="s">
        <v>104</v>
      </c>
      <c r="F33" s="21" t="s">
        <v>21</v>
      </c>
      <c r="G33" s="22">
        <v>222</v>
      </c>
      <c r="H33" s="23">
        <v>20.8</v>
      </c>
      <c r="I33" s="17">
        <f t="shared" si="1"/>
        <v>4617.6</v>
      </c>
      <c r="J33" s="23"/>
      <c r="K33" s="23"/>
      <c r="L33" s="23"/>
      <c r="M33" s="17">
        <f t="shared" si="2"/>
        <v>0</v>
      </c>
      <c r="N33" s="21"/>
      <c r="O33" s="31"/>
    </row>
    <row r="34" s="1" customFormat="1" ht="55" customHeight="1" spans="1:15">
      <c r="A34" s="11">
        <f t="shared" si="4"/>
        <v>31</v>
      </c>
      <c r="B34" s="18" t="s">
        <v>109</v>
      </c>
      <c r="C34" s="19" t="s">
        <v>110</v>
      </c>
      <c r="D34" s="20" t="s">
        <v>111</v>
      </c>
      <c r="E34" s="18" t="s">
        <v>112</v>
      </c>
      <c r="F34" s="21" t="s">
        <v>21</v>
      </c>
      <c r="G34" s="22">
        <v>888</v>
      </c>
      <c r="H34" s="23">
        <v>14.96</v>
      </c>
      <c r="I34" s="17">
        <f t="shared" si="1"/>
        <v>13284.48</v>
      </c>
      <c r="J34" s="23"/>
      <c r="K34" s="23"/>
      <c r="L34" s="23"/>
      <c r="M34" s="17">
        <f t="shared" si="2"/>
        <v>0</v>
      </c>
      <c r="N34" s="21"/>
      <c r="O34" s="31"/>
    </row>
    <row r="35" s="1" customFormat="1" ht="55" customHeight="1" spans="1:15">
      <c r="A35" s="11">
        <f t="shared" ref="A35:A44" si="5">ROW()-3</f>
        <v>32</v>
      </c>
      <c r="B35" s="18" t="s">
        <v>113</v>
      </c>
      <c r="C35" s="19" t="s">
        <v>114</v>
      </c>
      <c r="D35" s="20" t="s">
        <v>115</v>
      </c>
      <c r="E35" s="18" t="s">
        <v>116</v>
      </c>
      <c r="F35" s="21" t="s">
        <v>21</v>
      </c>
      <c r="G35" s="22">
        <v>888</v>
      </c>
      <c r="H35" s="23">
        <v>2.83</v>
      </c>
      <c r="I35" s="17">
        <f t="shared" si="1"/>
        <v>2513.04</v>
      </c>
      <c r="J35" s="23"/>
      <c r="K35" s="23"/>
      <c r="L35" s="23"/>
      <c r="M35" s="17">
        <f t="shared" si="2"/>
        <v>0</v>
      </c>
      <c r="N35" s="21"/>
      <c r="O35" s="31"/>
    </row>
    <row r="36" s="1" customFormat="1" ht="55" customHeight="1" spans="1:15">
      <c r="A36" s="11">
        <f t="shared" si="5"/>
        <v>33</v>
      </c>
      <c r="B36" s="18" t="s">
        <v>117</v>
      </c>
      <c r="C36" s="19" t="s">
        <v>118</v>
      </c>
      <c r="D36" s="20" t="s">
        <v>119</v>
      </c>
      <c r="E36" s="18" t="s">
        <v>20</v>
      </c>
      <c r="F36" s="21" t="s">
        <v>21</v>
      </c>
      <c r="G36" s="22">
        <v>888</v>
      </c>
      <c r="H36" s="23">
        <v>11.06</v>
      </c>
      <c r="I36" s="17">
        <f t="shared" si="1"/>
        <v>9821.28</v>
      </c>
      <c r="J36" s="23"/>
      <c r="K36" s="23"/>
      <c r="L36" s="23"/>
      <c r="M36" s="17">
        <f t="shared" si="2"/>
        <v>0</v>
      </c>
      <c r="N36" s="21"/>
      <c r="O36" s="31"/>
    </row>
    <row r="37" s="1" customFormat="1" ht="55" customHeight="1" spans="1:15">
      <c r="A37" s="11">
        <f t="shared" si="5"/>
        <v>34</v>
      </c>
      <c r="B37" s="18" t="s">
        <v>120</v>
      </c>
      <c r="C37" s="19" t="s">
        <v>18</v>
      </c>
      <c r="D37" s="20" t="s">
        <v>121</v>
      </c>
      <c r="E37" s="18" t="s">
        <v>20</v>
      </c>
      <c r="F37" s="21" t="s">
        <v>21</v>
      </c>
      <c r="G37" s="22">
        <v>444</v>
      </c>
      <c r="H37" s="23">
        <v>5.22</v>
      </c>
      <c r="I37" s="17">
        <f t="shared" si="1"/>
        <v>2317.68</v>
      </c>
      <c r="J37" s="23"/>
      <c r="K37" s="23"/>
      <c r="L37" s="23"/>
      <c r="M37" s="17">
        <f t="shared" si="2"/>
        <v>0</v>
      </c>
      <c r="N37" s="21"/>
      <c r="O37" s="31"/>
    </row>
    <row r="38" s="1" customFormat="1" ht="55" customHeight="1" spans="1:15">
      <c r="A38" s="11">
        <f t="shared" si="5"/>
        <v>35</v>
      </c>
      <c r="B38" s="18" t="s">
        <v>120</v>
      </c>
      <c r="C38" s="19" t="s">
        <v>18</v>
      </c>
      <c r="D38" s="20" t="s">
        <v>122</v>
      </c>
      <c r="E38" s="18" t="s">
        <v>20</v>
      </c>
      <c r="F38" s="21" t="s">
        <v>21</v>
      </c>
      <c r="G38" s="22">
        <v>222</v>
      </c>
      <c r="H38" s="23">
        <v>11.06</v>
      </c>
      <c r="I38" s="17">
        <f t="shared" si="1"/>
        <v>2455.32</v>
      </c>
      <c r="J38" s="23"/>
      <c r="K38" s="23"/>
      <c r="L38" s="23"/>
      <c r="M38" s="17">
        <f t="shared" si="2"/>
        <v>0</v>
      </c>
      <c r="N38" s="21"/>
      <c r="O38" s="31"/>
    </row>
    <row r="39" s="1" customFormat="1" ht="55" customHeight="1" spans="1:15">
      <c r="A39" s="11">
        <f t="shared" si="5"/>
        <v>36</v>
      </c>
      <c r="B39" s="18" t="s">
        <v>123</v>
      </c>
      <c r="C39" s="19" t="s">
        <v>124</v>
      </c>
      <c r="D39" s="20" t="s">
        <v>125</v>
      </c>
      <c r="E39" s="18" t="s">
        <v>112</v>
      </c>
      <c r="F39" s="21" t="s">
        <v>21</v>
      </c>
      <c r="G39" s="22">
        <v>666</v>
      </c>
      <c r="H39" s="23">
        <v>2.57</v>
      </c>
      <c r="I39" s="17">
        <f t="shared" si="1"/>
        <v>1711.62</v>
      </c>
      <c r="J39" s="23"/>
      <c r="K39" s="23"/>
      <c r="L39" s="23"/>
      <c r="M39" s="17">
        <f t="shared" si="2"/>
        <v>0</v>
      </c>
      <c r="N39" s="21"/>
      <c r="O39" s="31"/>
    </row>
    <row r="40" s="1" customFormat="1" ht="55" customHeight="1" spans="1:15">
      <c r="A40" s="11">
        <f t="shared" si="5"/>
        <v>37</v>
      </c>
      <c r="B40" s="18" t="s">
        <v>126</v>
      </c>
      <c r="C40" s="19" t="s">
        <v>27</v>
      </c>
      <c r="D40" s="20" t="s">
        <v>127</v>
      </c>
      <c r="E40" s="18" t="s">
        <v>112</v>
      </c>
      <c r="F40" s="21" t="s">
        <v>21</v>
      </c>
      <c r="G40" s="22">
        <v>666</v>
      </c>
      <c r="H40" s="23">
        <v>3.98</v>
      </c>
      <c r="I40" s="17">
        <f t="shared" si="1"/>
        <v>2650.68</v>
      </c>
      <c r="J40" s="23"/>
      <c r="K40" s="23"/>
      <c r="L40" s="23"/>
      <c r="M40" s="17">
        <f t="shared" si="2"/>
        <v>0</v>
      </c>
      <c r="N40" s="21"/>
      <c r="O40" s="31"/>
    </row>
    <row r="41" s="1" customFormat="1" ht="55" customHeight="1" spans="1:15">
      <c r="A41" s="11">
        <f t="shared" si="5"/>
        <v>38</v>
      </c>
      <c r="B41" s="18" t="s">
        <v>128</v>
      </c>
      <c r="C41" s="19" t="s">
        <v>129</v>
      </c>
      <c r="D41" s="20" t="s">
        <v>130</v>
      </c>
      <c r="E41" s="18" t="s">
        <v>32</v>
      </c>
      <c r="F41" s="21" t="s">
        <v>21</v>
      </c>
      <c r="G41" s="22">
        <v>666</v>
      </c>
      <c r="H41" s="23">
        <v>3.99</v>
      </c>
      <c r="I41" s="17">
        <f t="shared" si="1"/>
        <v>2657.34</v>
      </c>
      <c r="J41" s="23"/>
      <c r="K41" s="23"/>
      <c r="L41" s="23"/>
      <c r="M41" s="17">
        <f t="shared" si="2"/>
        <v>0</v>
      </c>
      <c r="N41" s="21"/>
      <c r="O41" s="31"/>
    </row>
    <row r="42" s="1" customFormat="1" ht="55" customHeight="1" spans="1:15">
      <c r="A42" s="11">
        <f t="shared" si="5"/>
        <v>39</v>
      </c>
      <c r="B42" s="18" t="s">
        <v>128</v>
      </c>
      <c r="C42" s="19" t="s">
        <v>129</v>
      </c>
      <c r="D42" s="20" t="s">
        <v>131</v>
      </c>
      <c r="E42" s="18" t="s">
        <v>32</v>
      </c>
      <c r="F42" s="21" t="s">
        <v>21</v>
      </c>
      <c r="G42" s="22">
        <v>666</v>
      </c>
      <c r="H42" s="23">
        <v>4.16</v>
      </c>
      <c r="I42" s="17">
        <f t="shared" si="1"/>
        <v>2770.56</v>
      </c>
      <c r="J42" s="23"/>
      <c r="K42" s="23"/>
      <c r="L42" s="23"/>
      <c r="M42" s="17">
        <f t="shared" si="2"/>
        <v>0</v>
      </c>
      <c r="N42" s="21"/>
      <c r="O42" s="31"/>
    </row>
    <row r="43" s="1" customFormat="1" ht="55" customHeight="1" spans="1:15">
      <c r="A43" s="11">
        <f t="shared" si="5"/>
        <v>40</v>
      </c>
      <c r="B43" s="18" t="s">
        <v>132</v>
      </c>
      <c r="C43" s="19" t="s">
        <v>133</v>
      </c>
      <c r="D43" s="20" t="s">
        <v>134</v>
      </c>
      <c r="E43" s="18" t="s">
        <v>112</v>
      </c>
      <c r="F43" s="21" t="s">
        <v>21</v>
      </c>
      <c r="G43" s="22">
        <v>666</v>
      </c>
      <c r="H43" s="23">
        <v>12.57</v>
      </c>
      <c r="I43" s="17">
        <f t="shared" si="1"/>
        <v>8371.62</v>
      </c>
      <c r="J43" s="23"/>
      <c r="K43" s="23"/>
      <c r="L43" s="23"/>
      <c r="M43" s="17">
        <f t="shared" si="2"/>
        <v>0</v>
      </c>
      <c r="N43" s="21"/>
      <c r="O43" s="31"/>
    </row>
    <row r="44" s="1" customFormat="1" ht="55" customHeight="1" spans="1:15">
      <c r="A44" s="11">
        <f t="shared" si="5"/>
        <v>41</v>
      </c>
      <c r="B44" s="18" t="s">
        <v>135</v>
      </c>
      <c r="C44" s="19" t="s">
        <v>136</v>
      </c>
      <c r="D44" s="20" t="s">
        <v>137</v>
      </c>
      <c r="E44" s="18" t="s">
        <v>112</v>
      </c>
      <c r="F44" s="21" t="s">
        <v>21</v>
      </c>
      <c r="G44" s="22">
        <v>666</v>
      </c>
      <c r="H44" s="23">
        <v>0.34</v>
      </c>
      <c r="I44" s="17">
        <f t="shared" si="1"/>
        <v>226.44</v>
      </c>
      <c r="J44" s="23"/>
      <c r="K44" s="23"/>
      <c r="L44" s="23"/>
      <c r="M44" s="17">
        <f t="shared" si="2"/>
        <v>0</v>
      </c>
      <c r="N44" s="21"/>
      <c r="O44" s="31"/>
    </row>
    <row r="45" s="1" customFormat="1" ht="55" customHeight="1" spans="1:15">
      <c r="A45" s="11">
        <f t="shared" ref="A45:A54" si="6">ROW()-3</f>
        <v>42</v>
      </c>
      <c r="B45" s="18" t="s">
        <v>138</v>
      </c>
      <c r="C45" s="19" t="s">
        <v>139</v>
      </c>
      <c r="D45" s="20" t="s">
        <v>140</v>
      </c>
      <c r="E45" s="18" t="s">
        <v>32</v>
      </c>
      <c r="F45" s="21" t="s">
        <v>21</v>
      </c>
      <c r="G45" s="22">
        <v>666</v>
      </c>
      <c r="H45" s="23">
        <v>6.52</v>
      </c>
      <c r="I45" s="17">
        <f t="shared" si="1"/>
        <v>4342.32</v>
      </c>
      <c r="J45" s="23"/>
      <c r="K45" s="23"/>
      <c r="L45" s="23"/>
      <c r="M45" s="17">
        <f t="shared" si="2"/>
        <v>0</v>
      </c>
      <c r="N45" s="21"/>
      <c r="O45" s="31"/>
    </row>
    <row r="46" s="1" customFormat="1" ht="55" customHeight="1" spans="1:15">
      <c r="A46" s="11">
        <f t="shared" si="6"/>
        <v>43</v>
      </c>
      <c r="B46" s="18" t="s">
        <v>141</v>
      </c>
      <c r="C46" s="19" t="s">
        <v>142</v>
      </c>
      <c r="D46" s="20" t="s">
        <v>143</v>
      </c>
      <c r="E46" s="18" t="s">
        <v>112</v>
      </c>
      <c r="F46" s="21" t="s">
        <v>21</v>
      </c>
      <c r="G46" s="22">
        <v>444</v>
      </c>
      <c r="H46" s="23">
        <v>6.2</v>
      </c>
      <c r="I46" s="17">
        <f t="shared" si="1"/>
        <v>2752.8</v>
      </c>
      <c r="J46" s="23"/>
      <c r="K46" s="23"/>
      <c r="L46" s="23"/>
      <c r="M46" s="17">
        <f t="shared" si="2"/>
        <v>0</v>
      </c>
      <c r="N46" s="21"/>
      <c r="O46" s="31"/>
    </row>
    <row r="47" s="1" customFormat="1" ht="55" customHeight="1" spans="1:15">
      <c r="A47" s="11">
        <f t="shared" si="6"/>
        <v>44</v>
      </c>
      <c r="B47" s="18" t="s">
        <v>144</v>
      </c>
      <c r="C47" s="19" t="s">
        <v>110</v>
      </c>
      <c r="D47" s="20" t="s">
        <v>145</v>
      </c>
      <c r="E47" s="18" t="s">
        <v>112</v>
      </c>
      <c r="F47" s="21" t="s">
        <v>21</v>
      </c>
      <c r="G47" s="22">
        <v>444</v>
      </c>
      <c r="H47" s="23">
        <v>5.11</v>
      </c>
      <c r="I47" s="17">
        <f t="shared" si="1"/>
        <v>2268.84</v>
      </c>
      <c r="J47" s="23"/>
      <c r="K47" s="23"/>
      <c r="L47" s="23"/>
      <c r="M47" s="17">
        <f t="shared" si="2"/>
        <v>0</v>
      </c>
      <c r="N47" s="21"/>
      <c r="O47" s="31"/>
    </row>
    <row r="48" s="1" customFormat="1" ht="55" customHeight="1" spans="1:15">
      <c r="A48" s="11">
        <f t="shared" si="6"/>
        <v>45</v>
      </c>
      <c r="B48" s="18" t="s">
        <v>146</v>
      </c>
      <c r="C48" s="24" t="s">
        <v>45</v>
      </c>
      <c r="D48" s="20" t="s">
        <v>147</v>
      </c>
      <c r="E48" s="18" t="s">
        <v>44</v>
      </c>
      <c r="F48" s="21" t="s">
        <v>21</v>
      </c>
      <c r="G48" s="22">
        <v>222</v>
      </c>
      <c r="H48" s="23">
        <v>30.98</v>
      </c>
      <c r="I48" s="17">
        <f t="shared" si="1"/>
        <v>6877.56</v>
      </c>
      <c r="J48" s="23"/>
      <c r="K48" s="23"/>
      <c r="L48" s="23"/>
      <c r="M48" s="17">
        <f t="shared" si="2"/>
        <v>0</v>
      </c>
      <c r="N48" s="21"/>
      <c r="O48" s="31"/>
    </row>
    <row r="49" s="1" customFormat="1" ht="55" customHeight="1" spans="1:15">
      <c r="A49" s="11">
        <f t="shared" si="6"/>
        <v>46</v>
      </c>
      <c r="B49" s="18" t="s">
        <v>148</v>
      </c>
      <c r="C49" s="19" t="s">
        <v>36</v>
      </c>
      <c r="D49" s="20" t="s">
        <v>149</v>
      </c>
      <c r="E49" s="18" t="s">
        <v>44</v>
      </c>
      <c r="F49" s="21" t="s">
        <v>21</v>
      </c>
      <c r="G49" s="22">
        <v>222</v>
      </c>
      <c r="H49" s="23">
        <v>13.09</v>
      </c>
      <c r="I49" s="17">
        <f t="shared" si="1"/>
        <v>2905.98</v>
      </c>
      <c r="J49" s="23"/>
      <c r="K49" s="23"/>
      <c r="L49" s="23"/>
      <c r="M49" s="17">
        <f t="shared" si="2"/>
        <v>0</v>
      </c>
      <c r="N49" s="21"/>
      <c r="O49" s="31"/>
    </row>
    <row r="50" s="1" customFormat="1" ht="55" customHeight="1" spans="1:15">
      <c r="A50" s="11">
        <f t="shared" si="6"/>
        <v>47</v>
      </c>
      <c r="B50" s="18" t="s">
        <v>150</v>
      </c>
      <c r="C50" s="19" t="s">
        <v>105</v>
      </c>
      <c r="D50" s="20" t="s">
        <v>151</v>
      </c>
      <c r="E50" s="18" t="s">
        <v>44</v>
      </c>
      <c r="F50" s="21" t="s">
        <v>21</v>
      </c>
      <c r="G50" s="22">
        <v>222</v>
      </c>
      <c r="H50" s="23">
        <v>14.27</v>
      </c>
      <c r="I50" s="17">
        <f t="shared" si="1"/>
        <v>3167.94</v>
      </c>
      <c r="J50" s="23"/>
      <c r="K50" s="23"/>
      <c r="L50" s="23"/>
      <c r="M50" s="17">
        <f t="shared" si="2"/>
        <v>0</v>
      </c>
      <c r="N50" s="21"/>
      <c r="O50" s="31"/>
    </row>
    <row r="51" s="1" customFormat="1" ht="55" customHeight="1" spans="1:15">
      <c r="A51" s="11">
        <f t="shared" si="6"/>
        <v>48</v>
      </c>
      <c r="B51" s="18" t="s">
        <v>150</v>
      </c>
      <c r="C51" s="19" t="s">
        <v>152</v>
      </c>
      <c r="D51" s="20" t="s">
        <v>147</v>
      </c>
      <c r="E51" s="18" t="s">
        <v>44</v>
      </c>
      <c r="F51" s="21" t="s">
        <v>21</v>
      </c>
      <c r="G51" s="22">
        <v>66</v>
      </c>
      <c r="H51" s="23">
        <v>31.85</v>
      </c>
      <c r="I51" s="17">
        <f t="shared" si="1"/>
        <v>2102.1</v>
      </c>
      <c r="J51" s="23"/>
      <c r="K51" s="23"/>
      <c r="L51" s="23"/>
      <c r="M51" s="17">
        <f t="shared" si="2"/>
        <v>0</v>
      </c>
      <c r="N51" s="21"/>
      <c r="O51" s="31"/>
    </row>
    <row r="52" s="1" customFormat="1" ht="55" customHeight="1" spans="1:15">
      <c r="A52" s="11">
        <f t="shared" si="6"/>
        <v>49</v>
      </c>
      <c r="B52" s="18" t="s">
        <v>150</v>
      </c>
      <c r="C52" s="24" t="s">
        <v>45</v>
      </c>
      <c r="D52" s="20" t="s">
        <v>147</v>
      </c>
      <c r="E52" s="18" t="s">
        <v>44</v>
      </c>
      <c r="F52" s="21" t="s">
        <v>21</v>
      </c>
      <c r="G52" s="22">
        <v>6</v>
      </c>
      <c r="H52" s="23">
        <v>33.5</v>
      </c>
      <c r="I52" s="17">
        <f t="shared" si="1"/>
        <v>201</v>
      </c>
      <c r="J52" s="23"/>
      <c r="K52" s="23"/>
      <c r="L52" s="23"/>
      <c r="M52" s="17">
        <f t="shared" si="2"/>
        <v>0</v>
      </c>
      <c r="N52" s="21"/>
      <c r="O52" s="31"/>
    </row>
    <row r="53" s="1" customFormat="1" ht="55" customHeight="1" spans="1:15">
      <c r="A53" s="11">
        <f t="shared" si="6"/>
        <v>50</v>
      </c>
      <c r="B53" s="18" t="s">
        <v>153</v>
      </c>
      <c r="C53" s="19" t="s">
        <v>114</v>
      </c>
      <c r="D53" s="20" t="s">
        <v>154</v>
      </c>
      <c r="E53" s="18" t="s">
        <v>116</v>
      </c>
      <c r="F53" s="21" t="s">
        <v>21</v>
      </c>
      <c r="G53" s="22">
        <v>222</v>
      </c>
      <c r="H53" s="23">
        <v>2.78</v>
      </c>
      <c r="I53" s="17">
        <f t="shared" si="1"/>
        <v>617.16</v>
      </c>
      <c r="J53" s="23"/>
      <c r="K53" s="23"/>
      <c r="L53" s="23"/>
      <c r="M53" s="17">
        <f t="shared" si="2"/>
        <v>0</v>
      </c>
      <c r="N53" s="21"/>
      <c r="O53" s="31"/>
    </row>
    <row r="54" s="1" customFormat="1" ht="55" customHeight="1" spans="1:15">
      <c r="A54" s="11">
        <f t="shared" si="6"/>
        <v>51</v>
      </c>
      <c r="B54" s="18" t="s">
        <v>155</v>
      </c>
      <c r="C54" s="19" t="s">
        <v>156</v>
      </c>
      <c r="D54" s="20" t="s">
        <v>157</v>
      </c>
      <c r="E54" s="18" t="s">
        <v>158</v>
      </c>
      <c r="F54" s="21" t="s">
        <v>21</v>
      </c>
      <c r="G54" s="22">
        <v>222</v>
      </c>
      <c r="H54" s="23">
        <v>7.88</v>
      </c>
      <c r="I54" s="17">
        <f t="shared" si="1"/>
        <v>1749.36</v>
      </c>
      <c r="J54" s="23"/>
      <c r="K54" s="23"/>
      <c r="L54" s="23"/>
      <c r="M54" s="17">
        <f t="shared" si="2"/>
        <v>0</v>
      </c>
      <c r="N54" s="21"/>
      <c r="O54" s="31"/>
    </row>
    <row r="55" s="1" customFormat="1" ht="55" customHeight="1" spans="1:15">
      <c r="A55" s="11">
        <f t="shared" ref="A55:A64" si="7">ROW()-3</f>
        <v>52</v>
      </c>
      <c r="B55" s="18" t="s">
        <v>159</v>
      </c>
      <c r="C55" s="19" t="s">
        <v>160</v>
      </c>
      <c r="D55" s="20" t="s">
        <v>161</v>
      </c>
      <c r="E55" s="18" t="s">
        <v>44</v>
      </c>
      <c r="F55" s="21" t="s">
        <v>21</v>
      </c>
      <c r="G55" s="22">
        <v>222</v>
      </c>
      <c r="H55" s="23">
        <v>60.2</v>
      </c>
      <c r="I55" s="17">
        <f t="shared" si="1"/>
        <v>13364.4</v>
      </c>
      <c r="J55" s="23"/>
      <c r="K55" s="23"/>
      <c r="L55" s="23"/>
      <c r="M55" s="17">
        <f t="shared" si="2"/>
        <v>0</v>
      </c>
      <c r="N55" s="21"/>
      <c r="O55" s="31"/>
    </row>
    <row r="56" s="1" customFormat="1" ht="55" customHeight="1" spans="1:15">
      <c r="A56" s="11">
        <f t="shared" si="7"/>
        <v>53</v>
      </c>
      <c r="B56" s="18" t="s">
        <v>162</v>
      </c>
      <c r="C56" s="19" t="s">
        <v>163</v>
      </c>
      <c r="D56" s="20" t="s">
        <v>164</v>
      </c>
      <c r="E56" s="18" t="s">
        <v>112</v>
      </c>
      <c r="F56" s="21" t="s">
        <v>21</v>
      </c>
      <c r="G56" s="22">
        <v>222</v>
      </c>
      <c r="H56" s="23">
        <v>31.86</v>
      </c>
      <c r="I56" s="17">
        <f t="shared" si="1"/>
        <v>7072.92</v>
      </c>
      <c r="J56" s="23"/>
      <c r="K56" s="23"/>
      <c r="L56" s="23"/>
      <c r="M56" s="17">
        <f t="shared" si="2"/>
        <v>0</v>
      </c>
      <c r="N56" s="21"/>
      <c r="O56" s="31"/>
    </row>
    <row r="57" s="1" customFormat="1" ht="55" customHeight="1" spans="1:15">
      <c r="A57" s="11">
        <f t="shared" si="7"/>
        <v>54</v>
      </c>
      <c r="B57" s="18" t="s">
        <v>165</v>
      </c>
      <c r="C57" s="19" t="s">
        <v>27</v>
      </c>
      <c r="D57" s="20" t="s">
        <v>166</v>
      </c>
      <c r="E57" s="18" t="s">
        <v>20</v>
      </c>
      <c r="F57" s="21" t="s">
        <v>21</v>
      </c>
      <c r="G57" s="22">
        <v>222</v>
      </c>
      <c r="H57" s="23">
        <v>9.73</v>
      </c>
      <c r="I57" s="17">
        <f t="shared" si="1"/>
        <v>2160.06</v>
      </c>
      <c r="J57" s="23"/>
      <c r="K57" s="23"/>
      <c r="L57" s="23"/>
      <c r="M57" s="17">
        <f t="shared" si="2"/>
        <v>0</v>
      </c>
      <c r="N57" s="21"/>
      <c r="O57" s="31"/>
    </row>
    <row r="58" s="1" customFormat="1" ht="55" customHeight="1" spans="1:15">
      <c r="A58" s="11">
        <f t="shared" si="7"/>
        <v>55</v>
      </c>
      <c r="B58" s="18" t="s">
        <v>167</v>
      </c>
      <c r="C58" s="19" t="s">
        <v>168</v>
      </c>
      <c r="D58" s="20" t="s">
        <v>169</v>
      </c>
      <c r="E58" s="18" t="s">
        <v>20</v>
      </c>
      <c r="F58" s="21" t="s">
        <v>21</v>
      </c>
      <c r="G58" s="22">
        <v>66</v>
      </c>
      <c r="H58" s="23">
        <v>14.16</v>
      </c>
      <c r="I58" s="17">
        <f t="shared" si="1"/>
        <v>934.56</v>
      </c>
      <c r="J58" s="23"/>
      <c r="K58" s="23"/>
      <c r="L58" s="23"/>
      <c r="M58" s="17">
        <f t="shared" si="2"/>
        <v>0</v>
      </c>
      <c r="N58" s="21"/>
      <c r="O58" s="31"/>
    </row>
    <row r="59" s="1" customFormat="1" ht="55" customHeight="1" spans="1:15">
      <c r="A59" s="11">
        <f t="shared" si="7"/>
        <v>56</v>
      </c>
      <c r="B59" s="18" t="s">
        <v>167</v>
      </c>
      <c r="C59" s="19" t="s">
        <v>170</v>
      </c>
      <c r="D59" s="20" t="s">
        <v>171</v>
      </c>
      <c r="E59" s="18" t="s">
        <v>20</v>
      </c>
      <c r="F59" s="21" t="s">
        <v>21</v>
      </c>
      <c r="G59" s="22">
        <v>60</v>
      </c>
      <c r="H59" s="23">
        <v>9.73</v>
      </c>
      <c r="I59" s="17">
        <f t="shared" si="1"/>
        <v>583.8</v>
      </c>
      <c r="J59" s="23"/>
      <c r="K59" s="23"/>
      <c r="L59" s="23"/>
      <c r="M59" s="17">
        <f t="shared" si="2"/>
        <v>0</v>
      </c>
      <c r="N59" s="21"/>
      <c r="O59" s="32"/>
    </row>
    <row r="60" s="1" customFormat="1" ht="55" customHeight="1" spans="1:15">
      <c r="A60" s="11">
        <f t="shared" si="7"/>
        <v>57</v>
      </c>
      <c r="B60" s="18" t="s">
        <v>167</v>
      </c>
      <c r="C60" s="19" t="s">
        <v>170</v>
      </c>
      <c r="D60" s="20" t="s">
        <v>172</v>
      </c>
      <c r="E60" s="18" t="s">
        <v>20</v>
      </c>
      <c r="F60" s="21" t="s">
        <v>21</v>
      </c>
      <c r="G60" s="22">
        <v>33</v>
      </c>
      <c r="H60" s="23">
        <v>15.49</v>
      </c>
      <c r="I60" s="17">
        <f t="shared" si="1"/>
        <v>511.17</v>
      </c>
      <c r="J60" s="23"/>
      <c r="K60" s="23"/>
      <c r="L60" s="23"/>
      <c r="M60" s="17">
        <f t="shared" si="2"/>
        <v>0</v>
      </c>
      <c r="N60" s="21"/>
      <c r="O60" s="31"/>
    </row>
    <row r="61" s="1" customFormat="1" ht="55" customHeight="1" spans="1:15">
      <c r="A61" s="11">
        <f t="shared" si="7"/>
        <v>58</v>
      </c>
      <c r="B61" s="18" t="s">
        <v>173</v>
      </c>
      <c r="C61" s="19" t="s">
        <v>168</v>
      </c>
      <c r="D61" s="20" t="s">
        <v>174</v>
      </c>
      <c r="E61" s="18" t="s">
        <v>25</v>
      </c>
      <c r="F61" s="21" t="s">
        <v>21</v>
      </c>
      <c r="G61" s="22">
        <v>222</v>
      </c>
      <c r="H61" s="23">
        <v>9.03</v>
      </c>
      <c r="I61" s="17">
        <f t="shared" si="1"/>
        <v>2004.66</v>
      </c>
      <c r="J61" s="23"/>
      <c r="K61" s="23"/>
      <c r="L61" s="23"/>
      <c r="M61" s="17">
        <f t="shared" si="2"/>
        <v>0</v>
      </c>
      <c r="N61" s="21"/>
      <c r="O61" s="31"/>
    </row>
    <row r="62" s="1" customFormat="1" ht="55" customHeight="1" spans="1:15">
      <c r="A62" s="11">
        <f t="shared" si="7"/>
        <v>59</v>
      </c>
      <c r="B62" s="18" t="s">
        <v>173</v>
      </c>
      <c r="C62" s="19" t="s">
        <v>168</v>
      </c>
      <c r="D62" s="20" t="s">
        <v>175</v>
      </c>
      <c r="E62" s="18" t="s">
        <v>116</v>
      </c>
      <c r="F62" s="21" t="s">
        <v>21</v>
      </c>
      <c r="G62" s="22">
        <v>222</v>
      </c>
      <c r="H62" s="23">
        <v>7.52</v>
      </c>
      <c r="I62" s="17">
        <f t="shared" si="1"/>
        <v>1669.44</v>
      </c>
      <c r="J62" s="23"/>
      <c r="K62" s="23"/>
      <c r="L62" s="23"/>
      <c r="M62" s="17">
        <f t="shared" si="2"/>
        <v>0</v>
      </c>
      <c r="N62" s="21"/>
      <c r="O62" s="31"/>
    </row>
    <row r="63" s="1" customFormat="1" ht="55" customHeight="1" spans="1:15">
      <c r="A63" s="11">
        <f t="shared" si="7"/>
        <v>60</v>
      </c>
      <c r="B63" s="18" t="s">
        <v>176</v>
      </c>
      <c r="C63" s="19" t="s">
        <v>168</v>
      </c>
      <c r="D63" s="20" t="s">
        <v>177</v>
      </c>
      <c r="E63" s="18" t="s">
        <v>112</v>
      </c>
      <c r="F63" s="21" t="s">
        <v>21</v>
      </c>
      <c r="G63" s="22">
        <v>44</v>
      </c>
      <c r="H63" s="23">
        <v>11.15</v>
      </c>
      <c r="I63" s="17">
        <f t="shared" si="1"/>
        <v>490.6</v>
      </c>
      <c r="J63" s="23"/>
      <c r="K63" s="23"/>
      <c r="L63" s="23"/>
      <c r="M63" s="17">
        <f t="shared" si="2"/>
        <v>0</v>
      </c>
      <c r="N63" s="21"/>
      <c r="O63" s="31"/>
    </row>
    <row r="64" s="1" customFormat="1" ht="55" customHeight="1" spans="1:15">
      <c r="A64" s="11">
        <f t="shared" si="7"/>
        <v>61</v>
      </c>
      <c r="B64" s="18" t="s">
        <v>178</v>
      </c>
      <c r="C64" s="19" t="s">
        <v>179</v>
      </c>
      <c r="D64" s="20" t="s">
        <v>180</v>
      </c>
      <c r="E64" s="18" t="s">
        <v>32</v>
      </c>
      <c r="F64" s="21" t="s">
        <v>21</v>
      </c>
      <c r="G64" s="22">
        <v>166</v>
      </c>
      <c r="H64" s="23">
        <v>16.8</v>
      </c>
      <c r="I64" s="17">
        <f t="shared" si="1"/>
        <v>2788.8</v>
      </c>
      <c r="J64" s="23"/>
      <c r="K64" s="23"/>
      <c r="L64" s="23"/>
      <c r="M64" s="17">
        <f t="shared" si="2"/>
        <v>0</v>
      </c>
      <c r="N64" s="21"/>
      <c r="O64" s="31"/>
    </row>
    <row r="65" s="1" customFormat="1" ht="55" customHeight="1" spans="1:15">
      <c r="A65" s="11">
        <f t="shared" ref="A65:A74" si="8">ROW()-3</f>
        <v>62</v>
      </c>
      <c r="B65" s="18" t="s">
        <v>181</v>
      </c>
      <c r="C65" s="19" t="s">
        <v>182</v>
      </c>
      <c r="D65" s="20" t="s">
        <v>183</v>
      </c>
      <c r="E65" s="18" t="s">
        <v>20</v>
      </c>
      <c r="F65" s="21" t="s">
        <v>21</v>
      </c>
      <c r="G65" s="22">
        <v>22</v>
      </c>
      <c r="H65" s="23">
        <v>2.3</v>
      </c>
      <c r="I65" s="17">
        <f t="shared" si="1"/>
        <v>50.6</v>
      </c>
      <c r="J65" s="23"/>
      <c r="K65" s="23"/>
      <c r="L65" s="23"/>
      <c r="M65" s="17">
        <f t="shared" si="2"/>
        <v>0</v>
      </c>
      <c r="N65" s="21"/>
      <c r="O65" s="31"/>
    </row>
    <row r="66" s="1" customFormat="1" ht="55" customHeight="1" spans="1:15">
      <c r="A66" s="11">
        <f t="shared" si="8"/>
        <v>63</v>
      </c>
      <c r="B66" s="18" t="s">
        <v>181</v>
      </c>
      <c r="C66" s="19" t="s">
        <v>182</v>
      </c>
      <c r="D66" s="20" t="s">
        <v>184</v>
      </c>
      <c r="E66" s="18" t="s">
        <v>20</v>
      </c>
      <c r="F66" s="21" t="s">
        <v>21</v>
      </c>
      <c r="G66" s="22">
        <v>166</v>
      </c>
      <c r="H66" s="23">
        <v>2.3</v>
      </c>
      <c r="I66" s="17">
        <f t="shared" si="1"/>
        <v>381.8</v>
      </c>
      <c r="J66" s="23"/>
      <c r="K66" s="23"/>
      <c r="L66" s="23"/>
      <c r="M66" s="17">
        <f t="shared" si="2"/>
        <v>0</v>
      </c>
      <c r="N66" s="21"/>
      <c r="O66" s="31"/>
    </row>
    <row r="67" s="1" customFormat="1" ht="55" customHeight="1" spans="1:15">
      <c r="A67" s="11">
        <f t="shared" si="8"/>
        <v>64</v>
      </c>
      <c r="B67" s="18" t="s">
        <v>185</v>
      </c>
      <c r="C67" s="19" t="s">
        <v>186</v>
      </c>
      <c r="D67" s="20" t="s">
        <v>187</v>
      </c>
      <c r="E67" s="18" t="s">
        <v>104</v>
      </c>
      <c r="F67" s="21" t="s">
        <v>21</v>
      </c>
      <c r="G67" s="22">
        <v>166</v>
      </c>
      <c r="H67" s="23">
        <v>0.75</v>
      </c>
      <c r="I67" s="17">
        <f t="shared" si="1"/>
        <v>124.5</v>
      </c>
      <c r="J67" s="23"/>
      <c r="K67" s="23"/>
      <c r="L67" s="23"/>
      <c r="M67" s="17">
        <f t="shared" si="2"/>
        <v>0</v>
      </c>
      <c r="N67" s="21"/>
      <c r="O67" s="31"/>
    </row>
    <row r="68" s="1" customFormat="1" ht="55" customHeight="1" spans="1:15">
      <c r="A68" s="11">
        <f t="shared" si="8"/>
        <v>65</v>
      </c>
      <c r="B68" s="18" t="s">
        <v>188</v>
      </c>
      <c r="C68" s="19" t="s">
        <v>36</v>
      </c>
      <c r="D68" s="20" t="s">
        <v>189</v>
      </c>
      <c r="E68" s="18" t="s">
        <v>112</v>
      </c>
      <c r="F68" s="21" t="s">
        <v>21</v>
      </c>
      <c r="G68" s="22">
        <v>166</v>
      </c>
      <c r="H68" s="23">
        <v>8</v>
      </c>
      <c r="I68" s="17">
        <f t="shared" si="1"/>
        <v>1328</v>
      </c>
      <c r="J68" s="23"/>
      <c r="K68" s="23"/>
      <c r="L68" s="23"/>
      <c r="M68" s="17">
        <f t="shared" si="2"/>
        <v>0</v>
      </c>
      <c r="N68" s="21"/>
      <c r="O68" s="31"/>
    </row>
    <row r="69" s="1" customFormat="1" ht="55" customHeight="1" spans="1:15">
      <c r="A69" s="11">
        <f t="shared" si="8"/>
        <v>66</v>
      </c>
      <c r="B69" s="18" t="s">
        <v>190</v>
      </c>
      <c r="C69" s="19" t="s">
        <v>160</v>
      </c>
      <c r="D69" s="20" t="s">
        <v>147</v>
      </c>
      <c r="E69" s="18" t="s">
        <v>44</v>
      </c>
      <c r="F69" s="21" t="s">
        <v>21</v>
      </c>
      <c r="G69" s="22">
        <v>166</v>
      </c>
      <c r="H69" s="23">
        <v>61.85</v>
      </c>
      <c r="I69" s="17">
        <f t="shared" ref="I69:I132" si="9">ROUND(G69*H69,2)</f>
        <v>10267.1</v>
      </c>
      <c r="J69" s="23"/>
      <c r="K69" s="23"/>
      <c r="L69" s="23"/>
      <c r="M69" s="17">
        <f t="shared" ref="M69:M132" si="10">ROUND(G69*L69,2)</f>
        <v>0</v>
      </c>
      <c r="N69" s="21"/>
      <c r="O69" s="31"/>
    </row>
    <row r="70" s="1" customFormat="1" ht="55" customHeight="1" spans="1:15">
      <c r="A70" s="11">
        <f t="shared" si="8"/>
        <v>67</v>
      </c>
      <c r="B70" s="18" t="s">
        <v>190</v>
      </c>
      <c r="C70" s="19" t="s">
        <v>191</v>
      </c>
      <c r="D70" s="20" t="s">
        <v>192</v>
      </c>
      <c r="E70" s="18" t="s">
        <v>32</v>
      </c>
      <c r="F70" s="21" t="s">
        <v>21</v>
      </c>
      <c r="G70" s="22">
        <v>88</v>
      </c>
      <c r="H70" s="23">
        <v>6.73</v>
      </c>
      <c r="I70" s="17">
        <f t="shared" si="9"/>
        <v>592.24</v>
      </c>
      <c r="J70" s="23"/>
      <c r="K70" s="23"/>
      <c r="L70" s="23"/>
      <c r="M70" s="17">
        <f t="shared" si="10"/>
        <v>0</v>
      </c>
      <c r="N70" s="21"/>
      <c r="O70" s="31"/>
    </row>
    <row r="71" s="1" customFormat="1" ht="55" customHeight="1" spans="1:15">
      <c r="A71" s="11">
        <f t="shared" si="8"/>
        <v>68</v>
      </c>
      <c r="B71" s="18" t="s">
        <v>190</v>
      </c>
      <c r="C71" s="24" t="s">
        <v>36</v>
      </c>
      <c r="D71" s="20" t="s">
        <v>193</v>
      </c>
      <c r="E71" s="18" t="s">
        <v>44</v>
      </c>
      <c r="F71" s="21" t="s">
        <v>21</v>
      </c>
      <c r="G71" s="22">
        <v>8</v>
      </c>
      <c r="H71" s="23">
        <v>14.6</v>
      </c>
      <c r="I71" s="17">
        <f t="shared" si="9"/>
        <v>116.8</v>
      </c>
      <c r="J71" s="23"/>
      <c r="K71" s="23"/>
      <c r="L71" s="23"/>
      <c r="M71" s="17">
        <f t="shared" si="10"/>
        <v>0</v>
      </c>
      <c r="N71" s="21"/>
      <c r="O71" s="31"/>
    </row>
    <row r="72" s="1" customFormat="1" ht="55" customHeight="1" spans="1:15">
      <c r="A72" s="11">
        <f t="shared" si="8"/>
        <v>69</v>
      </c>
      <c r="B72" s="18" t="s">
        <v>194</v>
      </c>
      <c r="C72" s="19" t="s">
        <v>191</v>
      </c>
      <c r="D72" s="20" t="s">
        <v>195</v>
      </c>
      <c r="E72" s="18" t="s">
        <v>32</v>
      </c>
      <c r="F72" s="21" t="s">
        <v>21</v>
      </c>
      <c r="G72" s="22">
        <v>111</v>
      </c>
      <c r="H72" s="23">
        <v>3.19</v>
      </c>
      <c r="I72" s="17">
        <f t="shared" si="9"/>
        <v>354.09</v>
      </c>
      <c r="J72" s="23"/>
      <c r="K72" s="23"/>
      <c r="L72" s="23"/>
      <c r="M72" s="17">
        <f t="shared" si="10"/>
        <v>0</v>
      </c>
      <c r="N72" s="21"/>
      <c r="O72" s="31"/>
    </row>
    <row r="73" s="1" customFormat="1" ht="55" customHeight="1" spans="1:15">
      <c r="A73" s="11">
        <f t="shared" si="8"/>
        <v>70</v>
      </c>
      <c r="B73" s="18" t="s">
        <v>146</v>
      </c>
      <c r="C73" s="19" t="s">
        <v>105</v>
      </c>
      <c r="D73" s="20" t="s">
        <v>196</v>
      </c>
      <c r="E73" s="18" t="s">
        <v>32</v>
      </c>
      <c r="F73" s="21" t="s">
        <v>21</v>
      </c>
      <c r="G73" s="22">
        <v>111</v>
      </c>
      <c r="H73" s="23">
        <v>6.38</v>
      </c>
      <c r="I73" s="17">
        <f t="shared" si="9"/>
        <v>708.18</v>
      </c>
      <c r="J73" s="23"/>
      <c r="K73" s="23"/>
      <c r="L73" s="23"/>
      <c r="M73" s="17">
        <f t="shared" si="10"/>
        <v>0</v>
      </c>
      <c r="N73" s="21"/>
      <c r="O73" s="31"/>
    </row>
    <row r="74" s="1" customFormat="1" ht="55" customHeight="1" spans="1:15">
      <c r="A74" s="11">
        <f t="shared" si="8"/>
        <v>71</v>
      </c>
      <c r="B74" s="18" t="s">
        <v>197</v>
      </c>
      <c r="C74" s="19" t="s">
        <v>36</v>
      </c>
      <c r="D74" s="20" t="s">
        <v>198</v>
      </c>
      <c r="E74" s="18" t="s">
        <v>112</v>
      </c>
      <c r="F74" s="21" t="s">
        <v>21</v>
      </c>
      <c r="G74" s="22">
        <v>111</v>
      </c>
      <c r="H74" s="23">
        <v>16.37</v>
      </c>
      <c r="I74" s="17">
        <f t="shared" si="9"/>
        <v>1817.07</v>
      </c>
      <c r="J74" s="23"/>
      <c r="K74" s="23"/>
      <c r="L74" s="23"/>
      <c r="M74" s="17">
        <f t="shared" si="10"/>
        <v>0</v>
      </c>
      <c r="N74" s="21"/>
      <c r="O74" s="31"/>
    </row>
    <row r="75" s="1" customFormat="1" ht="55" customHeight="1" spans="1:15">
      <c r="A75" s="11">
        <f t="shared" ref="A75:A84" si="11">ROW()-3</f>
        <v>72</v>
      </c>
      <c r="B75" s="18" t="s">
        <v>199</v>
      </c>
      <c r="C75" s="19" t="s">
        <v>200</v>
      </c>
      <c r="D75" s="20" t="s">
        <v>201</v>
      </c>
      <c r="E75" s="18" t="s">
        <v>20</v>
      </c>
      <c r="F75" s="21" t="s">
        <v>21</v>
      </c>
      <c r="G75" s="22">
        <v>111</v>
      </c>
      <c r="H75" s="23">
        <v>6.02</v>
      </c>
      <c r="I75" s="17">
        <f t="shared" si="9"/>
        <v>668.22</v>
      </c>
      <c r="J75" s="23"/>
      <c r="K75" s="23"/>
      <c r="L75" s="23"/>
      <c r="M75" s="17">
        <f t="shared" si="10"/>
        <v>0</v>
      </c>
      <c r="N75" s="21"/>
      <c r="O75" s="31"/>
    </row>
    <row r="76" s="1" customFormat="1" ht="55" customHeight="1" spans="1:15">
      <c r="A76" s="11">
        <f t="shared" si="11"/>
        <v>73</v>
      </c>
      <c r="B76" s="18" t="s">
        <v>202</v>
      </c>
      <c r="C76" s="19" t="s">
        <v>42</v>
      </c>
      <c r="D76" s="20" t="s">
        <v>203</v>
      </c>
      <c r="E76" s="18" t="s">
        <v>44</v>
      </c>
      <c r="F76" s="21" t="s">
        <v>21</v>
      </c>
      <c r="G76" s="22">
        <v>111</v>
      </c>
      <c r="H76" s="23">
        <v>17.5</v>
      </c>
      <c r="I76" s="17">
        <f t="shared" si="9"/>
        <v>1942.5</v>
      </c>
      <c r="J76" s="23"/>
      <c r="K76" s="23"/>
      <c r="L76" s="23"/>
      <c r="M76" s="17">
        <f t="shared" si="10"/>
        <v>0</v>
      </c>
      <c r="N76" s="21"/>
      <c r="O76" s="31"/>
    </row>
    <row r="77" s="1" customFormat="1" ht="55" customHeight="1" spans="1:15">
      <c r="A77" s="11">
        <f t="shared" si="11"/>
        <v>74</v>
      </c>
      <c r="B77" s="18" t="s">
        <v>204</v>
      </c>
      <c r="C77" s="19" t="s">
        <v>205</v>
      </c>
      <c r="D77" s="20" t="s">
        <v>206</v>
      </c>
      <c r="E77" s="18" t="s">
        <v>32</v>
      </c>
      <c r="F77" s="21" t="s">
        <v>21</v>
      </c>
      <c r="G77" s="22">
        <v>111</v>
      </c>
      <c r="H77" s="23">
        <v>11.95</v>
      </c>
      <c r="I77" s="17">
        <f t="shared" si="9"/>
        <v>1326.45</v>
      </c>
      <c r="J77" s="23"/>
      <c r="K77" s="23"/>
      <c r="L77" s="23"/>
      <c r="M77" s="17">
        <f t="shared" si="10"/>
        <v>0</v>
      </c>
      <c r="N77" s="21"/>
      <c r="O77" s="31"/>
    </row>
    <row r="78" s="1" customFormat="1" ht="55" customHeight="1" spans="1:15">
      <c r="A78" s="11">
        <f t="shared" si="11"/>
        <v>75</v>
      </c>
      <c r="B78" s="18" t="s">
        <v>207</v>
      </c>
      <c r="C78" s="19" t="s">
        <v>208</v>
      </c>
      <c r="D78" s="20" t="s">
        <v>209</v>
      </c>
      <c r="E78" s="18" t="s">
        <v>112</v>
      </c>
      <c r="F78" s="21" t="s">
        <v>21</v>
      </c>
      <c r="G78" s="22">
        <v>111</v>
      </c>
      <c r="H78" s="23">
        <v>1.86</v>
      </c>
      <c r="I78" s="17">
        <f t="shared" si="9"/>
        <v>206.46</v>
      </c>
      <c r="J78" s="23"/>
      <c r="K78" s="23"/>
      <c r="L78" s="23"/>
      <c r="M78" s="17">
        <f t="shared" si="10"/>
        <v>0</v>
      </c>
      <c r="N78" s="21"/>
      <c r="O78" s="31"/>
    </row>
    <row r="79" s="1" customFormat="1" ht="55" customHeight="1" spans="1:15">
      <c r="A79" s="11">
        <f t="shared" si="11"/>
        <v>76</v>
      </c>
      <c r="B79" s="18" t="s">
        <v>210</v>
      </c>
      <c r="C79" s="19" t="s">
        <v>36</v>
      </c>
      <c r="D79" s="20" t="s">
        <v>211</v>
      </c>
      <c r="E79" s="18" t="s">
        <v>20</v>
      </c>
      <c r="F79" s="21" t="s">
        <v>21</v>
      </c>
      <c r="G79" s="22">
        <v>111</v>
      </c>
      <c r="H79" s="23">
        <v>12.2</v>
      </c>
      <c r="I79" s="17">
        <f t="shared" si="9"/>
        <v>1354.2</v>
      </c>
      <c r="J79" s="23"/>
      <c r="K79" s="23"/>
      <c r="L79" s="23"/>
      <c r="M79" s="17">
        <f t="shared" si="10"/>
        <v>0</v>
      </c>
      <c r="N79" s="21"/>
      <c r="O79" s="31"/>
    </row>
    <row r="80" s="1" customFormat="1" ht="55" customHeight="1" spans="1:15">
      <c r="A80" s="11">
        <f t="shared" si="11"/>
        <v>77</v>
      </c>
      <c r="B80" s="18" t="s">
        <v>212</v>
      </c>
      <c r="C80" s="19" t="s">
        <v>213</v>
      </c>
      <c r="D80" s="20" t="s">
        <v>214</v>
      </c>
      <c r="E80" s="18" t="s">
        <v>32</v>
      </c>
      <c r="F80" s="21" t="s">
        <v>21</v>
      </c>
      <c r="G80" s="22">
        <v>111</v>
      </c>
      <c r="H80" s="23">
        <v>5.5</v>
      </c>
      <c r="I80" s="17">
        <f t="shared" si="9"/>
        <v>610.5</v>
      </c>
      <c r="J80" s="23"/>
      <c r="K80" s="23"/>
      <c r="L80" s="23"/>
      <c r="M80" s="17">
        <f t="shared" si="10"/>
        <v>0</v>
      </c>
      <c r="N80" s="21"/>
      <c r="O80" s="31"/>
    </row>
    <row r="81" s="1" customFormat="1" ht="50" customHeight="1" spans="1:15">
      <c r="A81" s="11">
        <f t="shared" si="11"/>
        <v>78</v>
      </c>
      <c r="B81" s="18" t="s">
        <v>215</v>
      </c>
      <c r="C81" s="19" t="s">
        <v>216</v>
      </c>
      <c r="D81" s="20" t="s">
        <v>217</v>
      </c>
      <c r="E81" s="18" t="s">
        <v>112</v>
      </c>
      <c r="F81" s="21" t="s">
        <v>21</v>
      </c>
      <c r="G81" s="22">
        <v>111</v>
      </c>
      <c r="H81" s="23">
        <v>10.88</v>
      </c>
      <c r="I81" s="17">
        <f t="shared" si="9"/>
        <v>1207.68</v>
      </c>
      <c r="J81" s="23"/>
      <c r="K81" s="23"/>
      <c r="L81" s="23"/>
      <c r="M81" s="17">
        <f t="shared" si="10"/>
        <v>0</v>
      </c>
      <c r="N81" s="21"/>
      <c r="O81" s="31"/>
    </row>
    <row r="82" s="1" customFormat="1" ht="55" customHeight="1" spans="1:15">
      <c r="A82" s="11">
        <f t="shared" si="11"/>
        <v>79</v>
      </c>
      <c r="B82" s="18" t="s">
        <v>218</v>
      </c>
      <c r="C82" s="19" t="s">
        <v>219</v>
      </c>
      <c r="D82" s="20" t="s">
        <v>220</v>
      </c>
      <c r="E82" s="18" t="s">
        <v>32</v>
      </c>
      <c r="F82" s="21" t="s">
        <v>21</v>
      </c>
      <c r="G82" s="22">
        <v>111</v>
      </c>
      <c r="H82" s="23">
        <v>5.49</v>
      </c>
      <c r="I82" s="17">
        <f t="shared" si="9"/>
        <v>609.39</v>
      </c>
      <c r="J82" s="23"/>
      <c r="K82" s="23"/>
      <c r="L82" s="23"/>
      <c r="M82" s="17">
        <f t="shared" si="10"/>
        <v>0</v>
      </c>
      <c r="N82" s="21"/>
      <c r="O82" s="31"/>
    </row>
    <row r="83" s="1" customFormat="1" ht="55" customHeight="1" spans="1:15">
      <c r="A83" s="11">
        <f t="shared" si="11"/>
        <v>80</v>
      </c>
      <c r="B83" s="18" t="s">
        <v>218</v>
      </c>
      <c r="C83" s="19" t="s">
        <v>221</v>
      </c>
      <c r="D83" s="20" t="s">
        <v>222</v>
      </c>
      <c r="E83" s="18" t="s">
        <v>32</v>
      </c>
      <c r="F83" s="21" t="s">
        <v>21</v>
      </c>
      <c r="G83" s="22">
        <v>22</v>
      </c>
      <c r="H83" s="23">
        <v>7.78</v>
      </c>
      <c r="I83" s="17">
        <f t="shared" si="9"/>
        <v>171.16</v>
      </c>
      <c r="J83" s="23"/>
      <c r="K83" s="23"/>
      <c r="L83" s="23"/>
      <c r="M83" s="17">
        <f t="shared" si="10"/>
        <v>0</v>
      </c>
      <c r="N83" s="21"/>
      <c r="O83" s="31"/>
    </row>
    <row r="84" s="1" customFormat="1" ht="55" customHeight="1" spans="1:15">
      <c r="A84" s="11">
        <f t="shared" si="11"/>
        <v>81</v>
      </c>
      <c r="B84" s="18" t="s">
        <v>223</v>
      </c>
      <c r="C84" s="19" t="s">
        <v>224</v>
      </c>
      <c r="D84" s="20" t="s">
        <v>225</v>
      </c>
      <c r="E84" s="18" t="s">
        <v>112</v>
      </c>
      <c r="F84" s="21" t="s">
        <v>21</v>
      </c>
      <c r="G84" s="22">
        <v>65</v>
      </c>
      <c r="H84" s="23">
        <v>11.5</v>
      </c>
      <c r="I84" s="17">
        <f t="shared" si="9"/>
        <v>747.5</v>
      </c>
      <c r="J84" s="23"/>
      <c r="K84" s="23"/>
      <c r="L84" s="23"/>
      <c r="M84" s="17">
        <f t="shared" si="10"/>
        <v>0</v>
      </c>
      <c r="N84" s="21"/>
      <c r="O84" s="31"/>
    </row>
    <row r="85" s="1" customFormat="1" ht="55" customHeight="1" spans="1:15">
      <c r="A85" s="11">
        <f t="shared" ref="A85:A94" si="12">ROW()-3</f>
        <v>82</v>
      </c>
      <c r="B85" s="18" t="s">
        <v>226</v>
      </c>
      <c r="C85" s="19" t="s">
        <v>227</v>
      </c>
      <c r="D85" s="20" t="s">
        <v>228</v>
      </c>
      <c r="E85" s="18" t="s">
        <v>44</v>
      </c>
      <c r="F85" s="21" t="s">
        <v>21</v>
      </c>
      <c r="G85" s="22">
        <v>65</v>
      </c>
      <c r="H85" s="23">
        <v>24.78</v>
      </c>
      <c r="I85" s="17">
        <f t="shared" si="9"/>
        <v>1610.7</v>
      </c>
      <c r="J85" s="23"/>
      <c r="K85" s="23"/>
      <c r="L85" s="23"/>
      <c r="M85" s="17">
        <f t="shared" si="10"/>
        <v>0</v>
      </c>
      <c r="N85" s="21"/>
      <c r="O85" s="31"/>
    </row>
    <row r="86" s="1" customFormat="1" ht="55" customHeight="1" spans="1:15">
      <c r="A86" s="11">
        <f t="shared" si="12"/>
        <v>83</v>
      </c>
      <c r="B86" s="18" t="s">
        <v>199</v>
      </c>
      <c r="C86" s="19" t="s">
        <v>36</v>
      </c>
      <c r="D86" s="20" t="s">
        <v>229</v>
      </c>
      <c r="E86" s="18" t="s">
        <v>20</v>
      </c>
      <c r="F86" s="21" t="s">
        <v>21</v>
      </c>
      <c r="G86" s="22">
        <v>65</v>
      </c>
      <c r="H86" s="23">
        <v>17.86</v>
      </c>
      <c r="I86" s="17">
        <f t="shared" si="9"/>
        <v>1160.9</v>
      </c>
      <c r="J86" s="23"/>
      <c r="K86" s="23"/>
      <c r="L86" s="23"/>
      <c r="M86" s="17">
        <f t="shared" si="10"/>
        <v>0</v>
      </c>
      <c r="N86" s="21"/>
      <c r="O86" s="31"/>
    </row>
    <row r="87" s="1" customFormat="1" ht="55" customHeight="1" spans="1:15">
      <c r="A87" s="11">
        <f t="shared" si="12"/>
        <v>84</v>
      </c>
      <c r="B87" s="18" t="s">
        <v>230</v>
      </c>
      <c r="C87" s="19" t="s">
        <v>36</v>
      </c>
      <c r="D87" s="20" t="s">
        <v>231</v>
      </c>
      <c r="E87" s="18" t="s">
        <v>112</v>
      </c>
      <c r="F87" s="21" t="s">
        <v>21</v>
      </c>
      <c r="G87" s="22">
        <v>65</v>
      </c>
      <c r="H87" s="23">
        <v>16.81</v>
      </c>
      <c r="I87" s="17">
        <f t="shared" si="9"/>
        <v>1092.65</v>
      </c>
      <c r="J87" s="23"/>
      <c r="K87" s="23"/>
      <c r="L87" s="23"/>
      <c r="M87" s="17">
        <f t="shared" si="10"/>
        <v>0</v>
      </c>
      <c r="N87" s="21"/>
      <c r="O87" s="31"/>
    </row>
    <row r="88" s="1" customFormat="1" ht="55" customHeight="1" spans="1:15">
      <c r="A88" s="11">
        <f t="shared" si="12"/>
        <v>85</v>
      </c>
      <c r="B88" s="18" t="s">
        <v>232</v>
      </c>
      <c r="C88" s="19" t="s">
        <v>186</v>
      </c>
      <c r="D88" s="20" t="s">
        <v>233</v>
      </c>
      <c r="E88" s="18" t="s">
        <v>112</v>
      </c>
      <c r="F88" s="21" t="s">
        <v>21</v>
      </c>
      <c r="G88" s="22">
        <v>65</v>
      </c>
      <c r="H88" s="23">
        <v>5.09</v>
      </c>
      <c r="I88" s="17">
        <f t="shared" si="9"/>
        <v>330.85</v>
      </c>
      <c r="J88" s="23"/>
      <c r="K88" s="23"/>
      <c r="L88" s="23"/>
      <c r="M88" s="17">
        <f t="shared" si="10"/>
        <v>0</v>
      </c>
      <c r="N88" s="21"/>
      <c r="O88" s="31"/>
    </row>
    <row r="89" s="1" customFormat="1" ht="55" customHeight="1" spans="1:15">
      <c r="A89" s="11">
        <f t="shared" si="12"/>
        <v>86</v>
      </c>
      <c r="B89" s="18" t="s">
        <v>234</v>
      </c>
      <c r="C89" s="19" t="s">
        <v>235</v>
      </c>
      <c r="D89" s="20" t="s">
        <v>236</v>
      </c>
      <c r="E89" s="18" t="s">
        <v>237</v>
      </c>
      <c r="F89" s="21" t="s">
        <v>21</v>
      </c>
      <c r="G89" s="22">
        <v>65</v>
      </c>
      <c r="H89" s="23">
        <v>148.6</v>
      </c>
      <c r="I89" s="17">
        <f t="shared" si="9"/>
        <v>9659</v>
      </c>
      <c r="J89" s="23"/>
      <c r="K89" s="23"/>
      <c r="L89" s="23"/>
      <c r="M89" s="17">
        <f t="shared" si="10"/>
        <v>0</v>
      </c>
      <c r="N89" s="21"/>
      <c r="O89" s="31"/>
    </row>
    <row r="90" s="1" customFormat="1" ht="55" customHeight="1" spans="1:15">
      <c r="A90" s="11">
        <f t="shared" si="12"/>
        <v>87</v>
      </c>
      <c r="B90" s="18" t="s">
        <v>238</v>
      </c>
      <c r="C90" s="19" t="s">
        <v>36</v>
      </c>
      <c r="D90" s="20" t="s">
        <v>239</v>
      </c>
      <c r="E90" s="18" t="s">
        <v>20</v>
      </c>
      <c r="F90" s="21" t="s">
        <v>21</v>
      </c>
      <c r="G90" s="22">
        <v>44</v>
      </c>
      <c r="H90" s="23">
        <v>3.45</v>
      </c>
      <c r="I90" s="17">
        <f t="shared" si="9"/>
        <v>151.8</v>
      </c>
      <c r="J90" s="23"/>
      <c r="K90" s="23"/>
      <c r="L90" s="23"/>
      <c r="M90" s="17">
        <f t="shared" si="10"/>
        <v>0</v>
      </c>
      <c r="N90" s="21"/>
      <c r="O90" s="31"/>
    </row>
    <row r="91" s="1" customFormat="1" ht="55" customHeight="1" spans="1:15">
      <c r="A91" s="11">
        <f t="shared" si="12"/>
        <v>88</v>
      </c>
      <c r="B91" s="18" t="s">
        <v>240</v>
      </c>
      <c r="C91" s="19" t="s">
        <v>241</v>
      </c>
      <c r="D91" s="20" t="s">
        <v>242</v>
      </c>
      <c r="E91" s="18" t="s">
        <v>112</v>
      </c>
      <c r="F91" s="21" t="s">
        <v>21</v>
      </c>
      <c r="G91" s="22">
        <v>44</v>
      </c>
      <c r="H91" s="23">
        <v>35.4</v>
      </c>
      <c r="I91" s="17">
        <f t="shared" si="9"/>
        <v>1557.6</v>
      </c>
      <c r="J91" s="23"/>
      <c r="K91" s="23"/>
      <c r="L91" s="23"/>
      <c r="M91" s="17">
        <f t="shared" si="10"/>
        <v>0</v>
      </c>
      <c r="N91" s="21"/>
      <c r="O91" s="31"/>
    </row>
    <row r="92" s="1" customFormat="1" ht="55" customHeight="1" spans="1:15">
      <c r="A92" s="11">
        <f t="shared" si="12"/>
        <v>89</v>
      </c>
      <c r="B92" s="18" t="s">
        <v>243</v>
      </c>
      <c r="C92" s="19" t="s">
        <v>244</v>
      </c>
      <c r="D92" s="20" t="s">
        <v>245</v>
      </c>
      <c r="E92" s="18" t="s">
        <v>112</v>
      </c>
      <c r="F92" s="21" t="s">
        <v>21</v>
      </c>
      <c r="G92" s="22">
        <v>44</v>
      </c>
      <c r="H92" s="23">
        <v>24.42</v>
      </c>
      <c r="I92" s="17">
        <f t="shared" si="9"/>
        <v>1074.48</v>
      </c>
      <c r="J92" s="23"/>
      <c r="K92" s="23"/>
      <c r="L92" s="23"/>
      <c r="M92" s="17">
        <f t="shared" si="10"/>
        <v>0</v>
      </c>
      <c r="N92" s="21"/>
      <c r="O92" s="31"/>
    </row>
    <row r="93" s="1" customFormat="1" ht="55" customHeight="1" spans="1:15">
      <c r="A93" s="11">
        <f t="shared" si="12"/>
        <v>90</v>
      </c>
      <c r="B93" s="24" t="s">
        <v>246</v>
      </c>
      <c r="C93" s="24" t="s">
        <v>205</v>
      </c>
      <c r="D93" s="33" t="s">
        <v>247</v>
      </c>
      <c r="E93" s="34" t="s">
        <v>44</v>
      </c>
      <c r="F93" s="34" t="s">
        <v>21</v>
      </c>
      <c r="G93" s="22">
        <v>44</v>
      </c>
      <c r="H93" s="23">
        <v>12.38</v>
      </c>
      <c r="I93" s="17">
        <f t="shared" si="9"/>
        <v>544.72</v>
      </c>
      <c r="J93" s="23"/>
      <c r="K93" s="23"/>
      <c r="L93" s="23"/>
      <c r="M93" s="17">
        <f t="shared" si="10"/>
        <v>0</v>
      </c>
      <c r="N93" s="34"/>
      <c r="O93" s="31"/>
    </row>
    <row r="94" s="1" customFormat="1" ht="55" customHeight="1" spans="1:15">
      <c r="A94" s="11">
        <f t="shared" si="12"/>
        <v>91</v>
      </c>
      <c r="B94" s="18" t="s">
        <v>248</v>
      </c>
      <c r="C94" s="19" t="s">
        <v>249</v>
      </c>
      <c r="D94" s="20" t="s">
        <v>250</v>
      </c>
      <c r="E94" s="18" t="s">
        <v>32</v>
      </c>
      <c r="F94" s="21" t="s">
        <v>21</v>
      </c>
      <c r="G94" s="22">
        <v>44</v>
      </c>
      <c r="H94" s="23">
        <v>41.6</v>
      </c>
      <c r="I94" s="17">
        <f t="shared" si="9"/>
        <v>1830.4</v>
      </c>
      <c r="J94" s="23"/>
      <c r="K94" s="23"/>
      <c r="L94" s="23"/>
      <c r="M94" s="17">
        <f t="shared" si="10"/>
        <v>0</v>
      </c>
      <c r="N94" s="21"/>
      <c r="O94" s="31"/>
    </row>
    <row r="95" s="1" customFormat="1" ht="55" customHeight="1" spans="1:15">
      <c r="A95" s="11">
        <f t="shared" ref="A95:A104" si="13">ROW()-3</f>
        <v>92</v>
      </c>
      <c r="B95" s="18" t="s">
        <v>251</v>
      </c>
      <c r="C95" s="19" t="s">
        <v>36</v>
      </c>
      <c r="D95" s="20" t="s">
        <v>252</v>
      </c>
      <c r="E95" s="18" t="s">
        <v>112</v>
      </c>
      <c r="F95" s="21" t="s">
        <v>21</v>
      </c>
      <c r="G95" s="22">
        <v>44</v>
      </c>
      <c r="H95" s="23">
        <v>5.75</v>
      </c>
      <c r="I95" s="17">
        <f t="shared" si="9"/>
        <v>253</v>
      </c>
      <c r="J95" s="23"/>
      <c r="K95" s="23"/>
      <c r="L95" s="23"/>
      <c r="M95" s="17">
        <f t="shared" si="10"/>
        <v>0</v>
      </c>
      <c r="N95" s="21"/>
      <c r="O95" s="31"/>
    </row>
    <row r="96" s="1" customFormat="1" ht="55" customHeight="1" spans="1:15">
      <c r="A96" s="11">
        <f t="shared" si="13"/>
        <v>93</v>
      </c>
      <c r="B96" s="18" t="s">
        <v>251</v>
      </c>
      <c r="C96" s="19" t="s">
        <v>253</v>
      </c>
      <c r="D96" s="20" t="s">
        <v>254</v>
      </c>
      <c r="E96" s="18" t="s">
        <v>112</v>
      </c>
      <c r="F96" s="21" t="s">
        <v>21</v>
      </c>
      <c r="G96" s="22">
        <v>22</v>
      </c>
      <c r="H96" s="23">
        <v>10.18</v>
      </c>
      <c r="I96" s="17">
        <f t="shared" si="9"/>
        <v>223.96</v>
      </c>
      <c r="J96" s="23"/>
      <c r="K96" s="23"/>
      <c r="L96" s="23"/>
      <c r="M96" s="17">
        <f t="shared" si="10"/>
        <v>0</v>
      </c>
      <c r="N96" s="21"/>
      <c r="O96" s="31"/>
    </row>
    <row r="97" s="1" customFormat="1" ht="55" customHeight="1" spans="1:15">
      <c r="A97" s="11">
        <f t="shared" si="13"/>
        <v>94</v>
      </c>
      <c r="B97" s="18" t="s">
        <v>251</v>
      </c>
      <c r="C97" s="19" t="s">
        <v>255</v>
      </c>
      <c r="D97" s="20" t="s">
        <v>256</v>
      </c>
      <c r="E97" s="18" t="s">
        <v>112</v>
      </c>
      <c r="F97" s="21" t="s">
        <v>21</v>
      </c>
      <c r="G97" s="22">
        <v>2</v>
      </c>
      <c r="H97" s="23">
        <v>112.39</v>
      </c>
      <c r="I97" s="17">
        <f t="shared" si="9"/>
        <v>224.78</v>
      </c>
      <c r="J97" s="23"/>
      <c r="K97" s="23"/>
      <c r="L97" s="23"/>
      <c r="M97" s="17">
        <f t="shared" si="10"/>
        <v>0</v>
      </c>
      <c r="N97" s="21"/>
      <c r="O97" s="31"/>
    </row>
    <row r="98" s="1" customFormat="1" ht="55" customHeight="1" spans="1:15">
      <c r="A98" s="11">
        <f t="shared" si="13"/>
        <v>95</v>
      </c>
      <c r="B98" s="18" t="s">
        <v>251</v>
      </c>
      <c r="C98" s="19" t="s">
        <v>257</v>
      </c>
      <c r="D98" s="20" t="s">
        <v>258</v>
      </c>
      <c r="E98" s="18" t="s">
        <v>112</v>
      </c>
      <c r="F98" s="21" t="s">
        <v>21</v>
      </c>
      <c r="G98" s="22">
        <v>60</v>
      </c>
      <c r="H98" s="23">
        <v>2.83</v>
      </c>
      <c r="I98" s="17">
        <f t="shared" si="9"/>
        <v>169.8</v>
      </c>
      <c r="J98" s="23"/>
      <c r="K98" s="23"/>
      <c r="L98" s="23"/>
      <c r="M98" s="17">
        <f t="shared" si="10"/>
        <v>0</v>
      </c>
      <c r="N98" s="21"/>
      <c r="O98" s="32"/>
    </row>
    <row r="99" s="1" customFormat="1" ht="55" customHeight="1" spans="1:15">
      <c r="A99" s="11">
        <f t="shared" si="13"/>
        <v>96</v>
      </c>
      <c r="B99" s="18" t="s">
        <v>251</v>
      </c>
      <c r="C99" s="19" t="s">
        <v>259</v>
      </c>
      <c r="D99" s="20" t="s">
        <v>260</v>
      </c>
      <c r="E99" s="18" t="s">
        <v>112</v>
      </c>
      <c r="F99" s="21" t="s">
        <v>21</v>
      </c>
      <c r="G99" s="22">
        <v>7</v>
      </c>
      <c r="H99" s="23">
        <v>32.74</v>
      </c>
      <c r="I99" s="17">
        <f t="shared" si="9"/>
        <v>229.18</v>
      </c>
      <c r="J99" s="23"/>
      <c r="K99" s="23"/>
      <c r="L99" s="23"/>
      <c r="M99" s="17">
        <f t="shared" si="10"/>
        <v>0</v>
      </c>
      <c r="N99" s="21"/>
      <c r="O99" s="35"/>
    </row>
    <row r="100" s="1" customFormat="1" ht="55" customHeight="1" spans="1:15">
      <c r="A100" s="11">
        <f t="shared" si="13"/>
        <v>97</v>
      </c>
      <c r="B100" s="18" t="s">
        <v>251</v>
      </c>
      <c r="C100" s="19" t="s">
        <v>261</v>
      </c>
      <c r="D100" s="20" t="s">
        <v>262</v>
      </c>
      <c r="E100" s="18" t="s">
        <v>112</v>
      </c>
      <c r="F100" s="21" t="s">
        <v>21</v>
      </c>
      <c r="G100" s="22">
        <v>24</v>
      </c>
      <c r="H100" s="23">
        <v>76.99</v>
      </c>
      <c r="I100" s="17">
        <f t="shared" si="9"/>
        <v>1847.76</v>
      </c>
      <c r="J100" s="23"/>
      <c r="K100" s="23"/>
      <c r="L100" s="23"/>
      <c r="M100" s="17">
        <f t="shared" si="10"/>
        <v>0</v>
      </c>
      <c r="N100" s="21"/>
      <c r="O100" s="32"/>
    </row>
    <row r="101" s="1" customFormat="1" ht="55" customHeight="1" spans="1:15">
      <c r="A101" s="11">
        <f t="shared" si="13"/>
        <v>98</v>
      </c>
      <c r="B101" s="18" t="s">
        <v>263</v>
      </c>
      <c r="C101" s="19" t="s">
        <v>36</v>
      </c>
      <c r="D101" s="20" t="s">
        <v>264</v>
      </c>
      <c r="E101" s="18" t="s">
        <v>112</v>
      </c>
      <c r="F101" s="21" t="s">
        <v>21</v>
      </c>
      <c r="G101" s="22">
        <v>7</v>
      </c>
      <c r="H101" s="23">
        <v>23</v>
      </c>
      <c r="I101" s="17">
        <f t="shared" si="9"/>
        <v>161</v>
      </c>
      <c r="J101" s="23"/>
      <c r="K101" s="23"/>
      <c r="L101" s="23"/>
      <c r="M101" s="17">
        <f t="shared" si="10"/>
        <v>0</v>
      </c>
      <c r="N101" s="21"/>
      <c r="O101" s="31"/>
    </row>
    <row r="102" s="1" customFormat="1" ht="55" customHeight="1" spans="1:15">
      <c r="A102" s="11">
        <f t="shared" si="13"/>
        <v>99</v>
      </c>
      <c r="B102" s="18" t="s">
        <v>265</v>
      </c>
      <c r="C102" s="19" t="s">
        <v>266</v>
      </c>
      <c r="D102" s="20" t="s">
        <v>267</v>
      </c>
      <c r="E102" s="18" t="s">
        <v>112</v>
      </c>
      <c r="F102" s="21" t="s">
        <v>21</v>
      </c>
      <c r="G102" s="22">
        <v>22</v>
      </c>
      <c r="H102" s="23">
        <v>135.4</v>
      </c>
      <c r="I102" s="17">
        <f t="shared" si="9"/>
        <v>2978.8</v>
      </c>
      <c r="J102" s="23"/>
      <c r="K102" s="23"/>
      <c r="L102" s="23"/>
      <c r="M102" s="17">
        <f t="shared" si="10"/>
        <v>0</v>
      </c>
      <c r="N102" s="21"/>
      <c r="O102" s="35"/>
    </row>
    <row r="103" s="1" customFormat="1" ht="55" customHeight="1" spans="1:15">
      <c r="A103" s="11">
        <f t="shared" si="13"/>
        <v>100</v>
      </c>
      <c r="B103" s="18" t="s">
        <v>268</v>
      </c>
      <c r="C103" s="19" t="s">
        <v>269</v>
      </c>
      <c r="D103" s="20" t="s">
        <v>270</v>
      </c>
      <c r="E103" s="18" t="s">
        <v>112</v>
      </c>
      <c r="F103" s="21" t="s">
        <v>21</v>
      </c>
      <c r="G103" s="22">
        <v>33</v>
      </c>
      <c r="H103" s="23">
        <v>210</v>
      </c>
      <c r="I103" s="17">
        <f t="shared" si="9"/>
        <v>6930</v>
      </c>
      <c r="J103" s="23"/>
      <c r="K103" s="23"/>
      <c r="L103" s="23"/>
      <c r="M103" s="17">
        <f t="shared" si="10"/>
        <v>0</v>
      </c>
      <c r="N103" s="21"/>
      <c r="O103" s="31"/>
    </row>
    <row r="104" s="1" customFormat="1" ht="55" customHeight="1" spans="1:15">
      <c r="A104" s="11">
        <f t="shared" si="13"/>
        <v>101</v>
      </c>
      <c r="B104" s="18" t="s">
        <v>263</v>
      </c>
      <c r="C104" s="19" t="s">
        <v>36</v>
      </c>
      <c r="D104" s="20" t="s">
        <v>271</v>
      </c>
      <c r="E104" s="18" t="s">
        <v>112</v>
      </c>
      <c r="F104" s="21" t="s">
        <v>21</v>
      </c>
      <c r="G104" s="22">
        <v>36</v>
      </c>
      <c r="H104" s="23">
        <v>31.86</v>
      </c>
      <c r="I104" s="17">
        <f t="shared" si="9"/>
        <v>1146.96</v>
      </c>
      <c r="J104" s="23"/>
      <c r="K104" s="23"/>
      <c r="L104" s="23"/>
      <c r="M104" s="17">
        <f t="shared" si="10"/>
        <v>0</v>
      </c>
      <c r="N104" s="21"/>
      <c r="O104" s="32"/>
    </row>
    <row r="105" s="1" customFormat="1" ht="55" customHeight="1" spans="1:15">
      <c r="A105" s="11">
        <f t="shared" ref="A105:A114" si="14">ROW()-3</f>
        <v>102</v>
      </c>
      <c r="B105" s="18" t="s">
        <v>263</v>
      </c>
      <c r="C105" s="19" t="s">
        <v>36</v>
      </c>
      <c r="D105" s="20" t="s">
        <v>272</v>
      </c>
      <c r="E105" s="18" t="s">
        <v>112</v>
      </c>
      <c r="F105" s="21" t="s">
        <v>21</v>
      </c>
      <c r="G105" s="22">
        <v>12</v>
      </c>
      <c r="H105" s="23">
        <v>63.72</v>
      </c>
      <c r="I105" s="17">
        <f t="shared" si="9"/>
        <v>764.64</v>
      </c>
      <c r="J105" s="23"/>
      <c r="K105" s="23"/>
      <c r="L105" s="23"/>
      <c r="M105" s="17">
        <f t="shared" si="10"/>
        <v>0</v>
      </c>
      <c r="N105" s="21"/>
      <c r="O105" s="32"/>
    </row>
    <row r="106" s="1" customFormat="1" ht="55" customHeight="1" spans="1:15">
      <c r="A106" s="11">
        <f t="shared" si="14"/>
        <v>103</v>
      </c>
      <c r="B106" s="18" t="s">
        <v>273</v>
      </c>
      <c r="C106" s="19" t="s">
        <v>274</v>
      </c>
      <c r="D106" s="33" t="s">
        <v>275</v>
      </c>
      <c r="E106" s="18" t="s">
        <v>112</v>
      </c>
      <c r="F106" s="21" t="s">
        <v>21</v>
      </c>
      <c r="G106" s="22">
        <v>24</v>
      </c>
      <c r="H106" s="23">
        <v>110.62</v>
      </c>
      <c r="I106" s="17">
        <f t="shared" si="9"/>
        <v>2654.88</v>
      </c>
      <c r="J106" s="23"/>
      <c r="K106" s="23"/>
      <c r="L106" s="23"/>
      <c r="M106" s="17">
        <f t="shared" si="10"/>
        <v>0</v>
      </c>
      <c r="N106" s="21"/>
      <c r="O106" s="32"/>
    </row>
    <row r="107" s="1" customFormat="1" ht="55" customHeight="1" spans="1:15">
      <c r="A107" s="11">
        <f t="shared" si="14"/>
        <v>104</v>
      </c>
      <c r="B107" s="18" t="s">
        <v>276</v>
      </c>
      <c r="C107" s="19" t="s">
        <v>277</v>
      </c>
      <c r="D107" s="20" t="s">
        <v>278</v>
      </c>
      <c r="E107" s="18" t="s">
        <v>112</v>
      </c>
      <c r="F107" s="21" t="s">
        <v>21</v>
      </c>
      <c r="G107" s="22">
        <v>7</v>
      </c>
      <c r="H107" s="23">
        <v>42.86</v>
      </c>
      <c r="I107" s="17">
        <f t="shared" si="9"/>
        <v>300.02</v>
      </c>
      <c r="J107" s="23"/>
      <c r="K107" s="23"/>
      <c r="L107" s="23"/>
      <c r="M107" s="17">
        <f t="shared" si="10"/>
        <v>0</v>
      </c>
      <c r="N107" s="21"/>
      <c r="O107" s="31"/>
    </row>
    <row r="108" s="1" customFormat="1" ht="55" customHeight="1" spans="1:15">
      <c r="A108" s="11">
        <f t="shared" si="14"/>
        <v>105</v>
      </c>
      <c r="B108" s="18" t="s">
        <v>279</v>
      </c>
      <c r="C108" s="19" t="s">
        <v>280</v>
      </c>
      <c r="D108" s="20" t="s">
        <v>281</v>
      </c>
      <c r="E108" s="18" t="s">
        <v>112</v>
      </c>
      <c r="F108" s="21" t="s">
        <v>21</v>
      </c>
      <c r="G108" s="22">
        <v>20</v>
      </c>
      <c r="H108" s="23">
        <v>278.76</v>
      </c>
      <c r="I108" s="17">
        <f t="shared" si="9"/>
        <v>5575.2</v>
      </c>
      <c r="J108" s="23"/>
      <c r="K108" s="23"/>
      <c r="L108" s="23"/>
      <c r="M108" s="17">
        <f t="shared" si="10"/>
        <v>0</v>
      </c>
      <c r="N108" s="21"/>
      <c r="O108" s="32"/>
    </row>
    <row r="109" s="1" customFormat="1" ht="55" customHeight="1" spans="1:15">
      <c r="A109" s="11">
        <f t="shared" si="14"/>
        <v>106</v>
      </c>
      <c r="B109" s="18" t="s">
        <v>282</v>
      </c>
      <c r="C109" s="19" t="s">
        <v>269</v>
      </c>
      <c r="D109" s="20" t="s">
        <v>283</v>
      </c>
      <c r="E109" s="18" t="s">
        <v>112</v>
      </c>
      <c r="F109" s="21" t="s">
        <v>21</v>
      </c>
      <c r="G109" s="22">
        <v>120</v>
      </c>
      <c r="H109" s="23">
        <v>34.5</v>
      </c>
      <c r="I109" s="17">
        <f t="shared" si="9"/>
        <v>4140</v>
      </c>
      <c r="J109" s="23"/>
      <c r="K109" s="23"/>
      <c r="L109" s="23"/>
      <c r="M109" s="17">
        <f t="shared" si="10"/>
        <v>0</v>
      </c>
      <c r="N109" s="21"/>
      <c r="O109" s="32"/>
    </row>
    <row r="110" s="1" customFormat="1" ht="55" customHeight="1" spans="1:15">
      <c r="A110" s="11">
        <f t="shared" si="14"/>
        <v>107</v>
      </c>
      <c r="B110" s="18" t="s">
        <v>284</v>
      </c>
      <c r="C110" s="19" t="s">
        <v>170</v>
      </c>
      <c r="D110" s="20" t="s">
        <v>285</v>
      </c>
      <c r="E110" s="18" t="s">
        <v>20</v>
      </c>
      <c r="F110" s="21" t="s">
        <v>21</v>
      </c>
      <c r="G110" s="22">
        <v>22</v>
      </c>
      <c r="H110" s="23">
        <v>20.35</v>
      </c>
      <c r="I110" s="17">
        <f t="shared" si="9"/>
        <v>447.7</v>
      </c>
      <c r="J110" s="23"/>
      <c r="K110" s="23"/>
      <c r="L110" s="23"/>
      <c r="M110" s="17">
        <f t="shared" si="10"/>
        <v>0</v>
      </c>
      <c r="N110" s="21"/>
      <c r="O110" s="31"/>
    </row>
    <row r="111" s="1" customFormat="1" ht="55" customHeight="1" spans="1:15">
      <c r="A111" s="11">
        <f t="shared" si="14"/>
        <v>108</v>
      </c>
      <c r="B111" s="18" t="s">
        <v>286</v>
      </c>
      <c r="C111" s="19" t="s">
        <v>287</v>
      </c>
      <c r="D111" s="20" t="s">
        <v>288</v>
      </c>
      <c r="E111" s="18" t="s">
        <v>32</v>
      </c>
      <c r="F111" s="21" t="s">
        <v>21</v>
      </c>
      <c r="G111" s="22">
        <v>22</v>
      </c>
      <c r="H111" s="23">
        <v>14.6</v>
      </c>
      <c r="I111" s="17">
        <f t="shared" si="9"/>
        <v>321.2</v>
      </c>
      <c r="J111" s="23"/>
      <c r="K111" s="23"/>
      <c r="L111" s="23"/>
      <c r="M111" s="17">
        <f t="shared" si="10"/>
        <v>0</v>
      </c>
      <c r="N111" s="21"/>
      <c r="O111" s="31"/>
    </row>
    <row r="112" s="1" customFormat="1" ht="55" customHeight="1" spans="1:15">
      <c r="A112" s="11">
        <f t="shared" si="14"/>
        <v>109</v>
      </c>
      <c r="B112" s="18" t="s">
        <v>289</v>
      </c>
      <c r="C112" s="19" t="s">
        <v>290</v>
      </c>
      <c r="D112" s="20" t="s">
        <v>291</v>
      </c>
      <c r="E112" s="18" t="s">
        <v>20</v>
      </c>
      <c r="F112" s="21" t="s">
        <v>21</v>
      </c>
      <c r="G112" s="22">
        <v>22</v>
      </c>
      <c r="H112" s="23">
        <v>3.45</v>
      </c>
      <c r="I112" s="17">
        <f t="shared" si="9"/>
        <v>75.9</v>
      </c>
      <c r="J112" s="23"/>
      <c r="K112" s="23"/>
      <c r="L112" s="23"/>
      <c r="M112" s="17">
        <f t="shared" si="10"/>
        <v>0</v>
      </c>
      <c r="N112" s="21"/>
      <c r="O112" s="31"/>
    </row>
    <row r="113" s="1" customFormat="1" ht="55" customHeight="1" spans="1:15">
      <c r="A113" s="11">
        <f t="shared" si="14"/>
        <v>110</v>
      </c>
      <c r="B113" s="18" t="s">
        <v>292</v>
      </c>
      <c r="C113" s="19" t="s">
        <v>293</v>
      </c>
      <c r="D113" s="20" t="s">
        <v>294</v>
      </c>
      <c r="E113" s="18" t="s">
        <v>25</v>
      </c>
      <c r="F113" s="21" t="s">
        <v>21</v>
      </c>
      <c r="G113" s="22">
        <v>22</v>
      </c>
      <c r="H113" s="23">
        <v>9.74</v>
      </c>
      <c r="I113" s="17">
        <f t="shared" si="9"/>
        <v>214.28</v>
      </c>
      <c r="J113" s="23"/>
      <c r="K113" s="23"/>
      <c r="L113" s="23"/>
      <c r="M113" s="17">
        <f t="shared" si="10"/>
        <v>0</v>
      </c>
      <c r="N113" s="21"/>
      <c r="O113" s="31"/>
    </row>
    <row r="114" s="1" customFormat="1" ht="55" customHeight="1" spans="1:15">
      <c r="A114" s="11">
        <f t="shared" si="14"/>
        <v>111</v>
      </c>
      <c r="B114" s="18" t="s">
        <v>295</v>
      </c>
      <c r="C114" s="19" t="s">
        <v>170</v>
      </c>
      <c r="D114" s="20" t="s">
        <v>296</v>
      </c>
      <c r="E114" s="18" t="s">
        <v>20</v>
      </c>
      <c r="F114" s="21" t="s">
        <v>21</v>
      </c>
      <c r="G114" s="22">
        <v>22</v>
      </c>
      <c r="H114" s="23">
        <v>5.22</v>
      </c>
      <c r="I114" s="17">
        <f t="shared" si="9"/>
        <v>114.84</v>
      </c>
      <c r="J114" s="23"/>
      <c r="K114" s="23"/>
      <c r="L114" s="23"/>
      <c r="M114" s="17">
        <f t="shared" si="10"/>
        <v>0</v>
      </c>
      <c r="N114" s="21"/>
      <c r="O114" s="31"/>
    </row>
    <row r="115" s="1" customFormat="1" ht="55" customHeight="1" spans="1:15">
      <c r="A115" s="11">
        <f t="shared" ref="A115:A124" si="15">ROW()-3</f>
        <v>112</v>
      </c>
      <c r="B115" s="18" t="s">
        <v>297</v>
      </c>
      <c r="C115" s="19" t="s">
        <v>298</v>
      </c>
      <c r="D115" s="20" t="s">
        <v>299</v>
      </c>
      <c r="E115" s="18" t="s">
        <v>112</v>
      </c>
      <c r="F115" s="21" t="s">
        <v>21</v>
      </c>
      <c r="G115" s="22">
        <v>22</v>
      </c>
      <c r="H115" s="23">
        <v>15.93</v>
      </c>
      <c r="I115" s="17">
        <f t="shared" si="9"/>
        <v>350.46</v>
      </c>
      <c r="J115" s="23"/>
      <c r="K115" s="23"/>
      <c r="L115" s="23"/>
      <c r="M115" s="17">
        <f t="shared" si="10"/>
        <v>0</v>
      </c>
      <c r="N115" s="21"/>
      <c r="O115" s="31"/>
    </row>
    <row r="116" s="1" customFormat="1" ht="55" customHeight="1" spans="1:15">
      <c r="A116" s="11">
        <f t="shared" si="15"/>
        <v>113</v>
      </c>
      <c r="B116" s="18" t="s">
        <v>300</v>
      </c>
      <c r="C116" s="19" t="s">
        <v>168</v>
      </c>
      <c r="D116" s="20" t="s">
        <v>301</v>
      </c>
      <c r="E116" s="18" t="s">
        <v>112</v>
      </c>
      <c r="F116" s="21" t="s">
        <v>21</v>
      </c>
      <c r="G116" s="22">
        <v>22</v>
      </c>
      <c r="H116" s="23">
        <v>15.49</v>
      </c>
      <c r="I116" s="17">
        <f t="shared" si="9"/>
        <v>340.78</v>
      </c>
      <c r="J116" s="23"/>
      <c r="K116" s="23"/>
      <c r="L116" s="23"/>
      <c r="M116" s="17">
        <f t="shared" si="10"/>
        <v>0</v>
      </c>
      <c r="N116" s="21"/>
      <c r="O116" s="31"/>
    </row>
    <row r="117" s="1" customFormat="1" ht="55" customHeight="1" spans="1:15">
      <c r="A117" s="11">
        <f t="shared" si="15"/>
        <v>114</v>
      </c>
      <c r="B117" s="18" t="s">
        <v>302</v>
      </c>
      <c r="C117" s="19" t="s">
        <v>249</v>
      </c>
      <c r="D117" s="20" t="s">
        <v>303</v>
      </c>
      <c r="E117" s="18" t="s">
        <v>32</v>
      </c>
      <c r="F117" s="21" t="s">
        <v>21</v>
      </c>
      <c r="G117" s="22">
        <v>22</v>
      </c>
      <c r="H117" s="23">
        <v>57.5</v>
      </c>
      <c r="I117" s="17">
        <f t="shared" si="9"/>
        <v>1265</v>
      </c>
      <c r="J117" s="23"/>
      <c r="K117" s="23"/>
      <c r="L117" s="23"/>
      <c r="M117" s="17">
        <f t="shared" si="10"/>
        <v>0</v>
      </c>
      <c r="N117" s="21"/>
      <c r="O117" s="31"/>
    </row>
    <row r="118" s="1" customFormat="1" ht="55" customHeight="1" spans="1:15">
      <c r="A118" s="11">
        <f t="shared" si="15"/>
        <v>115</v>
      </c>
      <c r="B118" s="18" t="s">
        <v>304</v>
      </c>
      <c r="C118" s="19" t="s">
        <v>305</v>
      </c>
      <c r="D118" s="20" t="s">
        <v>306</v>
      </c>
      <c r="E118" s="18" t="s">
        <v>32</v>
      </c>
      <c r="F118" s="21" t="s">
        <v>21</v>
      </c>
      <c r="G118" s="22">
        <v>22</v>
      </c>
      <c r="H118" s="23">
        <v>14.9</v>
      </c>
      <c r="I118" s="17">
        <f t="shared" si="9"/>
        <v>327.8</v>
      </c>
      <c r="J118" s="23"/>
      <c r="K118" s="23"/>
      <c r="L118" s="23"/>
      <c r="M118" s="17">
        <f t="shared" si="10"/>
        <v>0</v>
      </c>
      <c r="N118" s="21"/>
      <c r="O118" s="31"/>
    </row>
    <row r="119" s="1" customFormat="1" ht="55" customHeight="1" spans="1:15">
      <c r="A119" s="11">
        <f t="shared" si="15"/>
        <v>116</v>
      </c>
      <c r="B119" s="18" t="s">
        <v>307</v>
      </c>
      <c r="C119" s="19" t="s">
        <v>308</v>
      </c>
      <c r="D119" s="20" t="s">
        <v>309</v>
      </c>
      <c r="E119" s="18" t="s">
        <v>32</v>
      </c>
      <c r="F119" s="21" t="s">
        <v>21</v>
      </c>
      <c r="G119" s="22">
        <v>22</v>
      </c>
      <c r="H119" s="23">
        <v>5.3</v>
      </c>
      <c r="I119" s="17">
        <f t="shared" si="9"/>
        <v>116.6</v>
      </c>
      <c r="J119" s="23"/>
      <c r="K119" s="23"/>
      <c r="L119" s="23"/>
      <c r="M119" s="17">
        <f t="shared" si="10"/>
        <v>0</v>
      </c>
      <c r="N119" s="21"/>
      <c r="O119" s="31"/>
    </row>
    <row r="120" s="1" customFormat="1" ht="55" customHeight="1" spans="1:15">
      <c r="A120" s="11">
        <f t="shared" si="15"/>
        <v>117</v>
      </c>
      <c r="B120" s="18" t="s">
        <v>310</v>
      </c>
      <c r="C120" s="19" t="s">
        <v>36</v>
      </c>
      <c r="D120" s="20" t="s">
        <v>311</v>
      </c>
      <c r="E120" s="18" t="s">
        <v>44</v>
      </c>
      <c r="F120" s="21" t="s">
        <v>21</v>
      </c>
      <c r="G120" s="22">
        <v>22</v>
      </c>
      <c r="H120" s="23">
        <v>12.04</v>
      </c>
      <c r="I120" s="17">
        <f t="shared" si="9"/>
        <v>264.88</v>
      </c>
      <c r="J120" s="23"/>
      <c r="K120" s="23"/>
      <c r="L120" s="23"/>
      <c r="M120" s="17">
        <f t="shared" si="10"/>
        <v>0</v>
      </c>
      <c r="N120" s="21"/>
      <c r="O120" s="31"/>
    </row>
    <row r="121" s="1" customFormat="1" ht="55" customHeight="1" spans="1:15">
      <c r="A121" s="11">
        <f t="shared" si="15"/>
        <v>118</v>
      </c>
      <c r="B121" s="18" t="s">
        <v>312</v>
      </c>
      <c r="C121" s="19" t="s">
        <v>287</v>
      </c>
      <c r="D121" s="20" t="s">
        <v>288</v>
      </c>
      <c r="E121" s="18" t="s">
        <v>32</v>
      </c>
      <c r="F121" s="21" t="s">
        <v>21</v>
      </c>
      <c r="G121" s="22">
        <v>22</v>
      </c>
      <c r="H121" s="23">
        <v>14.6</v>
      </c>
      <c r="I121" s="17">
        <f t="shared" si="9"/>
        <v>321.2</v>
      </c>
      <c r="J121" s="23"/>
      <c r="K121" s="23"/>
      <c r="L121" s="23"/>
      <c r="M121" s="17">
        <f t="shared" si="10"/>
        <v>0</v>
      </c>
      <c r="N121" s="21"/>
      <c r="O121" s="31"/>
    </row>
    <row r="122" s="1" customFormat="1" ht="55" customHeight="1" spans="1:15">
      <c r="A122" s="11">
        <f t="shared" si="15"/>
        <v>119</v>
      </c>
      <c r="B122" s="18" t="s">
        <v>313</v>
      </c>
      <c r="C122" s="19" t="s">
        <v>36</v>
      </c>
      <c r="D122" s="20" t="s">
        <v>314</v>
      </c>
      <c r="E122" s="18" t="s">
        <v>112</v>
      </c>
      <c r="F122" s="21" t="s">
        <v>21</v>
      </c>
      <c r="G122" s="22">
        <v>22</v>
      </c>
      <c r="H122" s="23">
        <v>18</v>
      </c>
      <c r="I122" s="17">
        <f t="shared" si="9"/>
        <v>396</v>
      </c>
      <c r="J122" s="23"/>
      <c r="K122" s="23"/>
      <c r="L122" s="23"/>
      <c r="M122" s="17">
        <f t="shared" si="10"/>
        <v>0</v>
      </c>
      <c r="N122" s="21"/>
      <c r="O122" s="31"/>
    </row>
    <row r="123" s="1" customFormat="1" ht="55" customHeight="1" spans="1:15">
      <c r="A123" s="11">
        <f t="shared" si="15"/>
        <v>120</v>
      </c>
      <c r="B123" s="18" t="s">
        <v>295</v>
      </c>
      <c r="C123" s="19" t="s">
        <v>315</v>
      </c>
      <c r="D123" s="20" t="s">
        <v>316</v>
      </c>
      <c r="E123" s="18" t="s">
        <v>20</v>
      </c>
      <c r="F123" s="21" t="s">
        <v>21</v>
      </c>
      <c r="G123" s="22">
        <v>22</v>
      </c>
      <c r="H123" s="23">
        <v>1.42</v>
      </c>
      <c r="I123" s="17">
        <f t="shared" si="9"/>
        <v>31.24</v>
      </c>
      <c r="J123" s="23"/>
      <c r="K123" s="23"/>
      <c r="L123" s="23"/>
      <c r="M123" s="17">
        <f t="shared" si="10"/>
        <v>0</v>
      </c>
      <c r="N123" s="21"/>
      <c r="O123" s="31"/>
    </row>
    <row r="124" s="1" customFormat="1" ht="55" customHeight="1" spans="1:15">
      <c r="A124" s="11">
        <f t="shared" si="15"/>
        <v>121</v>
      </c>
      <c r="B124" s="18" t="s">
        <v>295</v>
      </c>
      <c r="C124" s="19" t="s">
        <v>170</v>
      </c>
      <c r="D124" s="20" t="s">
        <v>317</v>
      </c>
      <c r="E124" s="18" t="s">
        <v>20</v>
      </c>
      <c r="F124" s="21" t="s">
        <v>21</v>
      </c>
      <c r="G124" s="22">
        <v>22</v>
      </c>
      <c r="H124" s="23">
        <v>3.45</v>
      </c>
      <c r="I124" s="17">
        <f t="shared" si="9"/>
        <v>75.9</v>
      </c>
      <c r="J124" s="23"/>
      <c r="K124" s="23"/>
      <c r="L124" s="23"/>
      <c r="M124" s="17">
        <f t="shared" si="10"/>
        <v>0</v>
      </c>
      <c r="N124" s="21"/>
      <c r="O124" s="31"/>
    </row>
    <row r="125" s="1" customFormat="1" ht="55" customHeight="1" spans="1:15">
      <c r="A125" s="11">
        <f t="shared" ref="A125:A134" si="16">ROW()-3</f>
        <v>122</v>
      </c>
      <c r="B125" s="18" t="s">
        <v>295</v>
      </c>
      <c r="C125" s="19" t="s">
        <v>170</v>
      </c>
      <c r="D125" s="20" t="s">
        <v>318</v>
      </c>
      <c r="E125" s="18" t="s">
        <v>20</v>
      </c>
      <c r="F125" s="21" t="s">
        <v>21</v>
      </c>
      <c r="G125" s="22">
        <v>22</v>
      </c>
      <c r="H125" s="23">
        <v>3.18</v>
      </c>
      <c r="I125" s="17">
        <f t="shared" si="9"/>
        <v>69.96</v>
      </c>
      <c r="J125" s="23"/>
      <c r="K125" s="23"/>
      <c r="L125" s="23"/>
      <c r="M125" s="17">
        <f t="shared" si="10"/>
        <v>0</v>
      </c>
      <c r="N125" s="21"/>
      <c r="O125" s="31"/>
    </row>
    <row r="126" s="1" customFormat="1" ht="55" customHeight="1" spans="1:15">
      <c r="A126" s="11">
        <f t="shared" si="16"/>
        <v>123</v>
      </c>
      <c r="B126" s="18" t="s">
        <v>319</v>
      </c>
      <c r="C126" s="19" t="s">
        <v>36</v>
      </c>
      <c r="D126" s="20" t="s">
        <v>320</v>
      </c>
      <c r="E126" s="18" t="s">
        <v>20</v>
      </c>
      <c r="F126" s="21" t="s">
        <v>21</v>
      </c>
      <c r="G126" s="22">
        <v>22</v>
      </c>
      <c r="H126" s="23">
        <v>3.45</v>
      </c>
      <c r="I126" s="17">
        <f t="shared" si="9"/>
        <v>75.9</v>
      </c>
      <c r="J126" s="23"/>
      <c r="K126" s="23"/>
      <c r="L126" s="23"/>
      <c r="M126" s="17">
        <f t="shared" si="10"/>
        <v>0</v>
      </c>
      <c r="N126" s="21"/>
      <c r="O126" s="31"/>
    </row>
    <row r="127" s="1" customFormat="1" ht="55" customHeight="1" spans="1:15">
      <c r="A127" s="11">
        <f t="shared" si="16"/>
        <v>124</v>
      </c>
      <c r="B127" s="18" t="s">
        <v>321</v>
      </c>
      <c r="C127" s="19" t="s">
        <v>322</v>
      </c>
      <c r="D127" s="20" t="s">
        <v>323</v>
      </c>
      <c r="E127" s="18" t="s">
        <v>112</v>
      </c>
      <c r="F127" s="21" t="s">
        <v>21</v>
      </c>
      <c r="G127" s="22">
        <v>22</v>
      </c>
      <c r="H127" s="23">
        <v>6.2</v>
      </c>
      <c r="I127" s="17">
        <f t="shared" si="9"/>
        <v>136.4</v>
      </c>
      <c r="J127" s="23"/>
      <c r="K127" s="23"/>
      <c r="L127" s="23"/>
      <c r="M127" s="17">
        <f t="shared" si="10"/>
        <v>0</v>
      </c>
      <c r="N127" s="21"/>
      <c r="O127" s="31"/>
    </row>
    <row r="128" s="1" customFormat="1" ht="55" customHeight="1" spans="1:15">
      <c r="A128" s="11">
        <f t="shared" si="16"/>
        <v>125</v>
      </c>
      <c r="B128" s="18" t="s">
        <v>324</v>
      </c>
      <c r="C128" s="19" t="s">
        <v>36</v>
      </c>
      <c r="D128" s="20" t="s">
        <v>325</v>
      </c>
      <c r="E128" s="18" t="s">
        <v>326</v>
      </c>
      <c r="F128" s="21" t="s">
        <v>21</v>
      </c>
      <c r="G128" s="22">
        <v>22</v>
      </c>
      <c r="H128" s="23">
        <v>7.65</v>
      </c>
      <c r="I128" s="17">
        <f t="shared" si="9"/>
        <v>168.3</v>
      </c>
      <c r="J128" s="23"/>
      <c r="K128" s="23"/>
      <c r="L128" s="23"/>
      <c r="M128" s="17">
        <f t="shared" si="10"/>
        <v>0</v>
      </c>
      <c r="N128" s="21"/>
      <c r="O128" s="31"/>
    </row>
    <row r="129" s="1" customFormat="1" ht="55" customHeight="1" spans="1:15">
      <c r="A129" s="11">
        <f t="shared" si="16"/>
        <v>126</v>
      </c>
      <c r="B129" s="18" t="s">
        <v>327</v>
      </c>
      <c r="C129" s="19" t="s">
        <v>328</v>
      </c>
      <c r="D129" s="20" t="s">
        <v>329</v>
      </c>
      <c r="E129" s="18" t="s">
        <v>112</v>
      </c>
      <c r="F129" s="21" t="s">
        <v>21</v>
      </c>
      <c r="G129" s="22">
        <v>22</v>
      </c>
      <c r="H129" s="23">
        <v>35.3</v>
      </c>
      <c r="I129" s="17">
        <f t="shared" si="9"/>
        <v>776.6</v>
      </c>
      <c r="J129" s="23"/>
      <c r="K129" s="23"/>
      <c r="L129" s="23"/>
      <c r="M129" s="17">
        <f t="shared" si="10"/>
        <v>0</v>
      </c>
      <c r="N129" s="21"/>
      <c r="O129" s="31"/>
    </row>
    <row r="130" s="1" customFormat="1" ht="55" customHeight="1" spans="1:15">
      <c r="A130" s="11">
        <f t="shared" si="16"/>
        <v>127</v>
      </c>
      <c r="B130" s="18" t="s">
        <v>330</v>
      </c>
      <c r="C130" s="19" t="s">
        <v>331</v>
      </c>
      <c r="D130" s="20" t="s">
        <v>332</v>
      </c>
      <c r="E130" s="18" t="s">
        <v>112</v>
      </c>
      <c r="F130" s="21" t="s">
        <v>21</v>
      </c>
      <c r="G130" s="22">
        <v>22</v>
      </c>
      <c r="H130" s="23">
        <v>14.15</v>
      </c>
      <c r="I130" s="17">
        <f t="shared" si="9"/>
        <v>311.3</v>
      </c>
      <c r="J130" s="23"/>
      <c r="K130" s="23"/>
      <c r="L130" s="23"/>
      <c r="M130" s="17">
        <f t="shared" si="10"/>
        <v>0</v>
      </c>
      <c r="N130" s="21"/>
      <c r="O130" s="31"/>
    </row>
    <row r="131" s="1" customFormat="1" ht="55" customHeight="1" spans="1:15">
      <c r="A131" s="11">
        <f t="shared" si="16"/>
        <v>128</v>
      </c>
      <c r="B131" s="18" t="s">
        <v>333</v>
      </c>
      <c r="C131" s="19" t="s">
        <v>334</v>
      </c>
      <c r="D131" s="20" t="s">
        <v>335</v>
      </c>
      <c r="E131" s="18" t="s">
        <v>44</v>
      </c>
      <c r="F131" s="21" t="s">
        <v>21</v>
      </c>
      <c r="G131" s="22">
        <v>22</v>
      </c>
      <c r="H131" s="23">
        <v>41.15</v>
      </c>
      <c r="I131" s="17">
        <f t="shared" si="9"/>
        <v>905.3</v>
      </c>
      <c r="J131" s="23"/>
      <c r="K131" s="23"/>
      <c r="L131" s="23"/>
      <c r="M131" s="17">
        <f t="shared" si="10"/>
        <v>0</v>
      </c>
      <c r="N131" s="21"/>
      <c r="O131" s="31"/>
    </row>
    <row r="132" s="1" customFormat="1" ht="55" customHeight="1" spans="1:15">
      <c r="A132" s="11">
        <f t="shared" si="16"/>
        <v>129</v>
      </c>
      <c r="B132" s="18" t="s">
        <v>336</v>
      </c>
      <c r="C132" s="19" t="s">
        <v>337</v>
      </c>
      <c r="D132" s="20" t="s">
        <v>338</v>
      </c>
      <c r="E132" s="18" t="s">
        <v>84</v>
      </c>
      <c r="F132" s="21" t="s">
        <v>21</v>
      </c>
      <c r="G132" s="22">
        <v>22</v>
      </c>
      <c r="H132" s="23">
        <v>33.19</v>
      </c>
      <c r="I132" s="17">
        <f t="shared" si="9"/>
        <v>730.18</v>
      </c>
      <c r="J132" s="23"/>
      <c r="K132" s="23"/>
      <c r="L132" s="23"/>
      <c r="M132" s="17">
        <f t="shared" si="10"/>
        <v>0</v>
      </c>
      <c r="N132" s="21"/>
      <c r="O132" s="31"/>
    </row>
    <row r="133" s="1" customFormat="1" ht="55" customHeight="1" spans="1:15">
      <c r="A133" s="11">
        <f t="shared" si="16"/>
        <v>130</v>
      </c>
      <c r="B133" s="18" t="s">
        <v>339</v>
      </c>
      <c r="C133" s="19" t="s">
        <v>340</v>
      </c>
      <c r="D133" s="20" t="s">
        <v>341</v>
      </c>
      <c r="E133" s="18" t="s">
        <v>112</v>
      </c>
      <c r="F133" s="21" t="s">
        <v>21</v>
      </c>
      <c r="G133" s="22">
        <v>22</v>
      </c>
      <c r="H133" s="23">
        <v>4.25</v>
      </c>
      <c r="I133" s="17">
        <f t="shared" ref="I133:I196" si="17">ROUND(G133*H133,2)</f>
        <v>93.5</v>
      </c>
      <c r="J133" s="23"/>
      <c r="K133" s="23"/>
      <c r="L133" s="23"/>
      <c r="M133" s="17">
        <f t="shared" ref="M133:M196" si="18">ROUND(G133*L133,2)</f>
        <v>0</v>
      </c>
      <c r="N133" s="21"/>
      <c r="O133" s="31"/>
    </row>
    <row r="134" s="1" customFormat="1" ht="55" customHeight="1" spans="1:15">
      <c r="A134" s="11">
        <f t="shared" si="16"/>
        <v>131</v>
      </c>
      <c r="B134" s="18" t="s">
        <v>240</v>
      </c>
      <c r="C134" s="19" t="s">
        <v>342</v>
      </c>
      <c r="D134" s="20" t="s">
        <v>343</v>
      </c>
      <c r="E134" s="18" t="s">
        <v>112</v>
      </c>
      <c r="F134" s="21" t="s">
        <v>21</v>
      </c>
      <c r="G134" s="22">
        <v>12</v>
      </c>
      <c r="H134" s="23">
        <v>29.2</v>
      </c>
      <c r="I134" s="17">
        <f t="shared" si="17"/>
        <v>350.4</v>
      </c>
      <c r="J134" s="23"/>
      <c r="K134" s="23"/>
      <c r="L134" s="23"/>
      <c r="M134" s="17">
        <f t="shared" si="18"/>
        <v>0</v>
      </c>
      <c r="N134" s="21"/>
      <c r="O134" s="31"/>
    </row>
    <row r="135" s="1" customFormat="1" ht="55" customHeight="1" spans="1:15">
      <c r="A135" s="11">
        <f t="shared" ref="A135:A144" si="19">ROW()-3</f>
        <v>132</v>
      </c>
      <c r="B135" s="18" t="s">
        <v>344</v>
      </c>
      <c r="C135" s="19" t="s">
        <v>205</v>
      </c>
      <c r="D135" s="20" t="s">
        <v>345</v>
      </c>
      <c r="E135" s="18" t="s">
        <v>44</v>
      </c>
      <c r="F135" s="21" t="s">
        <v>21</v>
      </c>
      <c r="G135" s="22">
        <v>12</v>
      </c>
      <c r="H135" s="23">
        <v>13</v>
      </c>
      <c r="I135" s="17">
        <f t="shared" si="17"/>
        <v>156</v>
      </c>
      <c r="J135" s="23"/>
      <c r="K135" s="23"/>
      <c r="L135" s="23"/>
      <c r="M135" s="17">
        <f t="shared" si="18"/>
        <v>0</v>
      </c>
      <c r="N135" s="21"/>
      <c r="O135" s="31"/>
    </row>
    <row r="136" s="1" customFormat="1" ht="55" customHeight="1" spans="1:15">
      <c r="A136" s="11">
        <f t="shared" si="19"/>
        <v>133</v>
      </c>
      <c r="B136" s="18" t="s">
        <v>210</v>
      </c>
      <c r="C136" s="19" t="s">
        <v>133</v>
      </c>
      <c r="D136" s="20" t="s">
        <v>346</v>
      </c>
      <c r="E136" s="18" t="s">
        <v>20</v>
      </c>
      <c r="F136" s="21" t="s">
        <v>21</v>
      </c>
      <c r="G136" s="22">
        <v>12</v>
      </c>
      <c r="H136" s="23">
        <v>12.2</v>
      </c>
      <c r="I136" s="17">
        <f t="shared" si="17"/>
        <v>146.4</v>
      </c>
      <c r="J136" s="23"/>
      <c r="K136" s="23"/>
      <c r="L136" s="23"/>
      <c r="M136" s="17">
        <f t="shared" si="18"/>
        <v>0</v>
      </c>
      <c r="N136" s="21"/>
      <c r="O136" s="31"/>
    </row>
    <row r="137" s="1" customFormat="1" ht="55" customHeight="1" spans="1:15">
      <c r="A137" s="11">
        <f t="shared" si="19"/>
        <v>134</v>
      </c>
      <c r="B137" s="18" t="s">
        <v>347</v>
      </c>
      <c r="C137" s="19" t="s">
        <v>36</v>
      </c>
      <c r="D137" s="20" t="s">
        <v>348</v>
      </c>
      <c r="E137" s="18" t="s">
        <v>326</v>
      </c>
      <c r="F137" s="21" t="s">
        <v>21</v>
      </c>
      <c r="G137" s="22">
        <v>12</v>
      </c>
      <c r="H137" s="23">
        <v>8.23</v>
      </c>
      <c r="I137" s="17">
        <f t="shared" si="17"/>
        <v>98.76</v>
      </c>
      <c r="J137" s="23"/>
      <c r="K137" s="23"/>
      <c r="L137" s="23"/>
      <c r="M137" s="17">
        <f t="shared" si="18"/>
        <v>0</v>
      </c>
      <c r="N137" s="21"/>
      <c r="O137" s="31"/>
    </row>
    <row r="138" s="1" customFormat="1" ht="55" customHeight="1" spans="1:15">
      <c r="A138" s="11">
        <f t="shared" si="19"/>
        <v>135</v>
      </c>
      <c r="B138" s="18" t="s">
        <v>132</v>
      </c>
      <c r="C138" s="19" t="s">
        <v>349</v>
      </c>
      <c r="D138" s="20" t="s">
        <v>350</v>
      </c>
      <c r="E138" s="18" t="s">
        <v>20</v>
      </c>
      <c r="F138" s="21" t="s">
        <v>21</v>
      </c>
      <c r="G138" s="22">
        <v>12</v>
      </c>
      <c r="H138" s="23">
        <v>7.53</v>
      </c>
      <c r="I138" s="17">
        <f t="shared" si="17"/>
        <v>90.36</v>
      </c>
      <c r="J138" s="23"/>
      <c r="K138" s="23"/>
      <c r="L138" s="23"/>
      <c r="M138" s="17">
        <f t="shared" si="18"/>
        <v>0</v>
      </c>
      <c r="N138" s="21"/>
      <c r="O138" s="31"/>
    </row>
    <row r="139" s="1" customFormat="1" ht="55" customHeight="1" spans="1:15">
      <c r="A139" s="11">
        <f t="shared" si="19"/>
        <v>136</v>
      </c>
      <c r="B139" s="18" t="s">
        <v>324</v>
      </c>
      <c r="C139" s="19" t="s">
        <v>36</v>
      </c>
      <c r="D139" s="20" t="s">
        <v>351</v>
      </c>
      <c r="E139" s="18" t="s">
        <v>326</v>
      </c>
      <c r="F139" s="21" t="s">
        <v>21</v>
      </c>
      <c r="G139" s="22">
        <v>12</v>
      </c>
      <c r="H139" s="23">
        <v>13.7</v>
      </c>
      <c r="I139" s="17">
        <f t="shared" si="17"/>
        <v>164.4</v>
      </c>
      <c r="J139" s="23"/>
      <c r="K139" s="23"/>
      <c r="L139" s="23"/>
      <c r="M139" s="17">
        <f t="shared" si="18"/>
        <v>0</v>
      </c>
      <c r="N139" s="21"/>
      <c r="O139" s="31"/>
    </row>
    <row r="140" s="1" customFormat="1" ht="55" customHeight="1" spans="1:15">
      <c r="A140" s="11">
        <f t="shared" si="19"/>
        <v>137</v>
      </c>
      <c r="B140" s="18" t="s">
        <v>352</v>
      </c>
      <c r="C140" s="19" t="s">
        <v>353</v>
      </c>
      <c r="D140" s="20" t="s">
        <v>354</v>
      </c>
      <c r="E140" s="18" t="s">
        <v>112</v>
      </c>
      <c r="F140" s="21" t="s">
        <v>21</v>
      </c>
      <c r="G140" s="22">
        <v>12</v>
      </c>
      <c r="H140" s="23">
        <v>8.23</v>
      </c>
      <c r="I140" s="17">
        <f t="shared" si="17"/>
        <v>98.76</v>
      </c>
      <c r="J140" s="23"/>
      <c r="K140" s="23"/>
      <c r="L140" s="23"/>
      <c r="M140" s="17">
        <f t="shared" si="18"/>
        <v>0</v>
      </c>
      <c r="N140" s="21"/>
      <c r="O140" s="35"/>
    </row>
    <row r="141" s="1" customFormat="1" ht="55" customHeight="1" spans="1:15">
      <c r="A141" s="11">
        <f t="shared" si="19"/>
        <v>138</v>
      </c>
      <c r="B141" s="18" t="s">
        <v>355</v>
      </c>
      <c r="C141" s="19" t="s">
        <v>356</v>
      </c>
      <c r="D141" s="20" t="s">
        <v>214</v>
      </c>
      <c r="E141" s="18" t="s">
        <v>32</v>
      </c>
      <c r="F141" s="21" t="s">
        <v>21</v>
      </c>
      <c r="G141" s="22">
        <v>8</v>
      </c>
      <c r="H141" s="23">
        <v>9.2</v>
      </c>
      <c r="I141" s="17">
        <f t="shared" si="17"/>
        <v>73.6</v>
      </c>
      <c r="J141" s="23"/>
      <c r="K141" s="23"/>
      <c r="L141" s="23"/>
      <c r="M141" s="17">
        <f t="shared" si="18"/>
        <v>0</v>
      </c>
      <c r="N141" s="21"/>
      <c r="O141" s="31"/>
    </row>
    <row r="142" s="1" customFormat="1" ht="55" customHeight="1" spans="1:15">
      <c r="A142" s="11">
        <f t="shared" si="19"/>
        <v>139</v>
      </c>
      <c r="B142" s="18" t="s">
        <v>230</v>
      </c>
      <c r="C142" s="19" t="s">
        <v>36</v>
      </c>
      <c r="D142" s="20" t="s">
        <v>357</v>
      </c>
      <c r="E142" s="18" t="s">
        <v>20</v>
      </c>
      <c r="F142" s="21" t="s">
        <v>21</v>
      </c>
      <c r="G142" s="22">
        <v>8</v>
      </c>
      <c r="H142" s="23">
        <v>14.16</v>
      </c>
      <c r="I142" s="17">
        <f t="shared" si="17"/>
        <v>113.28</v>
      </c>
      <c r="J142" s="23"/>
      <c r="K142" s="23"/>
      <c r="L142" s="23"/>
      <c r="M142" s="17">
        <f t="shared" si="18"/>
        <v>0</v>
      </c>
      <c r="N142" s="21"/>
      <c r="O142" s="31"/>
    </row>
    <row r="143" s="1" customFormat="1" ht="55" customHeight="1" spans="1:15">
      <c r="A143" s="11">
        <f t="shared" si="19"/>
        <v>140</v>
      </c>
      <c r="B143" s="18" t="s">
        <v>358</v>
      </c>
      <c r="C143" s="19" t="s">
        <v>18</v>
      </c>
      <c r="D143" s="20" t="s">
        <v>359</v>
      </c>
      <c r="E143" s="18" t="s">
        <v>112</v>
      </c>
      <c r="F143" s="21" t="s">
        <v>21</v>
      </c>
      <c r="G143" s="22">
        <v>8</v>
      </c>
      <c r="H143" s="23">
        <v>31.86</v>
      </c>
      <c r="I143" s="17">
        <f t="shared" si="17"/>
        <v>254.88</v>
      </c>
      <c r="J143" s="23"/>
      <c r="K143" s="23"/>
      <c r="L143" s="23"/>
      <c r="M143" s="17">
        <f t="shared" si="18"/>
        <v>0</v>
      </c>
      <c r="N143" s="21"/>
      <c r="O143" s="31"/>
    </row>
    <row r="144" s="1" customFormat="1" ht="55" customHeight="1" spans="1:15">
      <c r="A144" s="11">
        <f t="shared" si="19"/>
        <v>141</v>
      </c>
      <c r="B144" s="18" t="s">
        <v>324</v>
      </c>
      <c r="C144" s="19" t="s">
        <v>360</v>
      </c>
      <c r="D144" s="20" t="s">
        <v>361</v>
      </c>
      <c r="E144" s="18" t="s">
        <v>326</v>
      </c>
      <c r="F144" s="21" t="s">
        <v>21</v>
      </c>
      <c r="G144" s="22">
        <v>8</v>
      </c>
      <c r="H144" s="23">
        <v>55.75</v>
      </c>
      <c r="I144" s="17">
        <f t="shared" si="17"/>
        <v>446</v>
      </c>
      <c r="J144" s="23"/>
      <c r="K144" s="23"/>
      <c r="L144" s="23"/>
      <c r="M144" s="17">
        <f t="shared" si="18"/>
        <v>0</v>
      </c>
      <c r="N144" s="21"/>
      <c r="O144" s="31"/>
    </row>
    <row r="145" s="1" customFormat="1" ht="55" customHeight="1" spans="1:15">
      <c r="A145" s="11">
        <f t="shared" ref="A145:A154" si="20">ROW()-3</f>
        <v>142</v>
      </c>
      <c r="B145" s="18" t="s">
        <v>362</v>
      </c>
      <c r="C145" s="19" t="s">
        <v>363</v>
      </c>
      <c r="D145" s="20" t="s">
        <v>364</v>
      </c>
      <c r="E145" s="18" t="s">
        <v>365</v>
      </c>
      <c r="F145" s="21" t="s">
        <v>21</v>
      </c>
      <c r="G145" s="22">
        <v>8</v>
      </c>
      <c r="H145" s="23">
        <v>264.6</v>
      </c>
      <c r="I145" s="17">
        <f t="shared" si="17"/>
        <v>2116.8</v>
      </c>
      <c r="J145" s="23"/>
      <c r="K145" s="23"/>
      <c r="L145" s="23"/>
      <c r="M145" s="17">
        <f t="shared" si="18"/>
        <v>0</v>
      </c>
      <c r="N145" s="21"/>
      <c r="O145" s="31"/>
    </row>
    <row r="146" s="1" customFormat="1" ht="55" customHeight="1" spans="1:15">
      <c r="A146" s="11">
        <f t="shared" si="20"/>
        <v>143</v>
      </c>
      <c r="B146" s="18" t="s">
        <v>366</v>
      </c>
      <c r="C146" s="19" t="s">
        <v>91</v>
      </c>
      <c r="D146" s="20" t="s">
        <v>367</v>
      </c>
      <c r="E146" s="18" t="s">
        <v>32</v>
      </c>
      <c r="F146" s="21" t="s">
        <v>21</v>
      </c>
      <c r="G146" s="22">
        <v>8</v>
      </c>
      <c r="H146" s="23">
        <v>29.2</v>
      </c>
      <c r="I146" s="17">
        <f t="shared" si="17"/>
        <v>233.6</v>
      </c>
      <c r="J146" s="23"/>
      <c r="K146" s="23"/>
      <c r="L146" s="23"/>
      <c r="M146" s="17">
        <f t="shared" si="18"/>
        <v>0</v>
      </c>
      <c r="N146" s="21"/>
      <c r="O146" s="31"/>
    </row>
    <row r="147" s="1" customFormat="1" ht="55" customHeight="1" spans="1:15">
      <c r="A147" s="11">
        <f t="shared" si="20"/>
        <v>144</v>
      </c>
      <c r="B147" s="18" t="s">
        <v>210</v>
      </c>
      <c r="C147" s="19" t="s">
        <v>368</v>
      </c>
      <c r="D147" s="20" t="s">
        <v>369</v>
      </c>
      <c r="E147" s="18" t="s">
        <v>20</v>
      </c>
      <c r="F147" s="21" t="s">
        <v>21</v>
      </c>
      <c r="G147" s="22">
        <v>8</v>
      </c>
      <c r="H147" s="23">
        <v>8.23</v>
      </c>
      <c r="I147" s="17">
        <f t="shared" si="17"/>
        <v>65.84</v>
      </c>
      <c r="J147" s="23"/>
      <c r="K147" s="23"/>
      <c r="L147" s="23"/>
      <c r="M147" s="17">
        <f t="shared" si="18"/>
        <v>0</v>
      </c>
      <c r="N147" s="21"/>
      <c r="O147" s="31"/>
    </row>
    <row r="148" s="1" customFormat="1" ht="55" customHeight="1" spans="1:15">
      <c r="A148" s="11">
        <f t="shared" si="20"/>
        <v>145</v>
      </c>
      <c r="B148" s="18" t="s">
        <v>324</v>
      </c>
      <c r="C148" s="19" t="s">
        <v>170</v>
      </c>
      <c r="D148" s="20" t="s">
        <v>370</v>
      </c>
      <c r="E148" s="18" t="s">
        <v>326</v>
      </c>
      <c r="F148" s="21" t="s">
        <v>21</v>
      </c>
      <c r="G148" s="22">
        <v>8</v>
      </c>
      <c r="H148" s="23">
        <v>57.5</v>
      </c>
      <c r="I148" s="17">
        <f t="shared" si="17"/>
        <v>460</v>
      </c>
      <c r="J148" s="23"/>
      <c r="K148" s="23"/>
      <c r="L148" s="23"/>
      <c r="M148" s="17">
        <f t="shared" si="18"/>
        <v>0</v>
      </c>
      <c r="N148" s="21"/>
      <c r="O148" s="31"/>
    </row>
    <row r="149" s="1" customFormat="1" ht="55" customHeight="1" spans="1:15">
      <c r="A149" s="11">
        <f t="shared" si="20"/>
        <v>146</v>
      </c>
      <c r="B149" s="18" t="s">
        <v>352</v>
      </c>
      <c r="C149" s="19" t="s">
        <v>353</v>
      </c>
      <c r="D149" s="20" t="s">
        <v>371</v>
      </c>
      <c r="E149" s="18" t="s">
        <v>112</v>
      </c>
      <c r="F149" s="21" t="s">
        <v>21</v>
      </c>
      <c r="G149" s="22">
        <v>8</v>
      </c>
      <c r="H149" s="23">
        <v>9.74</v>
      </c>
      <c r="I149" s="17">
        <f t="shared" si="17"/>
        <v>77.92</v>
      </c>
      <c r="J149" s="23"/>
      <c r="K149" s="23"/>
      <c r="L149" s="23"/>
      <c r="M149" s="17">
        <f t="shared" si="18"/>
        <v>0</v>
      </c>
      <c r="N149" s="21"/>
      <c r="O149" s="31"/>
    </row>
    <row r="150" s="1" customFormat="1" ht="55" customHeight="1" spans="1:15">
      <c r="A150" s="11">
        <f t="shared" si="20"/>
        <v>147</v>
      </c>
      <c r="B150" s="18" t="s">
        <v>352</v>
      </c>
      <c r="C150" s="19" t="s">
        <v>353</v>
      </c>
      <c r="D150" s="20" t="s">
        <v>372</v>
      </c>
      <c r="E150" s="18" t="s">
        <v>112</v>
      </c>
      <c r="F150" s="21" t="s">
        <v>21</v>
      </c>
      <c r="G150" s="22">
        <v>8</v>
      </c>
      <c r="H150" s="23">
        <v>6.9</v>
      </c>
      <c r="I150" s="17">
        <f t="shared" si="17"/>
        <v>55.2</v>
      </c>
      <c r="J150" s="23"/>
      <c r="K150" s="23"/>
      <c r="L150" s="23"/>
      <c r="M150" s="17">
        <f t="shared" si="18"/>
        <v>0</v>
      </c>
      <c r="N150" s="21"/>
      <c r="O150" s="31"/>
    </row>
    <row r="151" s="1" customFormat="1" ht="55" customHeight="1" spans="1:15">
      <c r="A151" s="11">
        <f t="shared" si="20"/>
        <v>148</v>
      </c>
      <c r="B151" s="18" t="s">
        <v>153</v>
      </c>
      <c r="C151" s="19" t="s">
        <v>133</v>
      </c>
      <c r="D151" s="20" t="s">
        <v>373</v>
      </c>
      <c r="E151" s="18" t="s">
        <v>374</v>
      </c>
      <c r="F151" s="21" t="s">
        <v>21</v>
      </c>
      <c r="G151" s="22">
        <v>36</v>
      </c>
      <c r="H151" s="23">
        <v>25.66</v>
      </c>
      <c r="I151" s="17">
        <f t="shared" si="17"/>
        <v>923.76</v>
      </c>
      <c r="J151" s="23"/>
      <c r="K151" s="23"/>
      <c r="L151" s="23"/>
      <c r="M151" s="17">
        <f t="shared" si="18"/>
        <v>0</v>
      </c>
      <c r="N151" s="21"/>
      <c r="O151" s="32"/>
    </row>
    <row r="152" s="1" customFormat="1" ht="55" customHeight="1" spans="1:15">
      <c r="A152" s="11">
        <f t="shared" si="20"/>
        <v>149</v>
      </c>
      <c r="B152" s="18" t="s">
        <v>375</v>
      </c>
      <c r="C152" s="19" t="s">
        <v>376</v>
      </c>
      <c r="D152" s="20" t="s">
        <v>377</v>
      </c>
      <c r="E152" s="18" t="s">
        <v>374</v>
      </c>
      <c r="F152" s="21" t="s">
        <v>21</v>
      </c>
      <c r="G152" s="22">
        <v>36</v>
      </c>
      <c r="H152" s="23">
        <v>27.43</v>
      </c>
      <c r="I152" s="17">
        <f t="shared" si="17"/>
        <v>987.48</v>
      </c>
      <c r="J152" s="23"/>
      <c r="K152" s="23"/>
      <c r="L152" s="23"/>
      <c r="M152" s="17">
        <f t="shared" si="18"/>
        <v>0</v>
      </c>
      <c r="N152" s="21"/>
      <c r="O152" s="32"/>
    </row>
    <row r="153" s="1" customFormat="1" ht="55" customHeight="1" spans="1:15">
      <c r="A153" s="11">
        <f t="shared" si="20"/>
        <v>150</v>
      </c>
      <c r="B153" s="18" t="s">
        <v>210</v>
      </c>
      <c r="C153" s="19" t="s">
        <v>36</v>
      </c>
      <c r="D153" s="20" t="s">
        <v>378</v>
      </c>
      <c r="E153" s="18" t="s">
        <v>112</v>
      </c>
      <c r="F153" s="21" t="s">
        <v>21</v>
      </c>
      <c r="G153" s="22">
        <v>8</v>
      </c>
      <c r="H153" s="23">
        <v>4.96</v>
      </c>
      <c r="I153" s="17">
        <f t="shared" si="17"/>
        <v>39.68</v>
      </c>
      <c r="J153" s="23"/>
      <c r="K153" s="23"/>
      <c r="L153" s="23"/>
      <c r="M153" s="17">
        <f t="shared" si="18"/>
        <v>0</v>
      </c>
      <c r="N153" s="21"/>
      <c r="O153" s="31"/>
    </row>
    <row r="154" s="1" customFormat="1" ht="55" customHeight="1" spans="1:15">
      <c r="A154" s="11">
        <f t="shared" si="20"/>
        <v>151</v>
      </c>
      <c r="B154" s="18" t="s">
        <v>379</v>
      </c>
      <c r="C154" s="19" t="s">
        <v>380</v>
      </c>
      <c r="D154" s="20" t="s">
        <v>381</v>
      </c>
      <c r="E154" s="18" t="s">
        <v>112</v>
      </c>
      <c r="F154" s="21" t="s">
        <v>21</v>
      </c>
      <c r="G154" s="22">
        <v>8</v>
      </c>
      <c r="H154" s="23">
        <v>3.45</v>
      </c>
      <c r="I154" s="17">
        <f t="shared" si="17"/>
        <v>27.6</v>
      </c>
      <c r="J154" s="23"/>
      <c r="K154" s="23"/>
      <c r="L154" s="23"/>
      <c r="M154" s="17">
        <f t="shared" si="18"/>
        <v>0</v>
      </c>
      <c r="N154" s="21"/>
      <c r="O154" s="35"/>
    </row>
    <row r="155" s="1" customFormat="1" ht="55" customHeight="1" spans="1:15">
      <c r="A155" s="11">
        <f t="shared" ref="A155:A164" si="21">ROW()-3</f>
        <v>152</v>
      </c>
      <c r="B155" s="18" t="s">
        <v>382</v>
      </c>
      <c r="C155" s="19" t="s">
        <v>383</v>
      </c>
      <c r="D155" s="20" t="s">
        <v>384</v>
      </c>
      <c r="E155" s="18" t="s">
        <v>365</v>
      </c>
      <c r="F155" s="21" t="s">
        <v>21</v>
      </c>
      <c r="G155" s="22">
        <v>8</v>
      </c>
      <c r="H155" s="23">
        <v>209.4</v>
      </c>
      <c r="I155" s="17">
        <f t="shared" si="17"/>
        <v>1675.2</v>
      </c>
      <c r="J155" s="23"/>
      <c r="K155" s="23"/>
      <c r="L155" s="23"/>
      <c r="M155" s="17">
        <f t="shared" si="18"/>
        <v>0</v>
      </c>
      <c r="N155" s="21"/>
      <c r="O155" s="31"/>
    </row>
    <row r="156" s="1" customFormat="1" ht="55" customHeight="1" spans="1:15">
      <c r="A156" s="11">
        <f t="shared" si="21"/>
        <v>153</v>
      </c>
      <c r="B156" s="18" t="s">
        <v>385</v>
      </c>
      <c r="C156" s="19" t="s">
        <v>36</v>
      </c>
      <c r="D156" s="20" t="s">
        <v>386</v>
      </c>
      <c r="E156" s="18" t="s">
        <v>32</v>
      </c>
      <c r="F156" s="21" t="s">
        <v>21</v>
      </c>
      <c r="G156" s="22">
        <v>8</v>
      </c>
      <c r="H156" s="23">
        <v>39.8</v>
      </c>
      <c r="I156" s="17">
        <f t="shared" si="17"/>
        <v>318.4</v>
      </c>
      <c r="J156" s="23"/>
      <c r="K156" s="23"/>
      <c r="L156" s="23"/>
      <c r="M156" s="17">
        <f t="shared" si="18"/>
        <v>0</v>
      </c>
      <c r="N156" s="21"/>
      <c r="O156" s="31"/>
    </row>
    <row r="157" s="1" customFormat="1" ht="55" customHeight="1" spans="1:15">
      <c r="A157" s="11">
        <f t="shared" si="21"/>
        <v>154</v>
      </c>
      <c r="B157" s="18" t="s">
        <v>387</v>
      </c>
      <c r="C157" s="19" t="s">
        <v>388</v>
      </c>
      <c r="D157" s="20" t="s">
        <v>389</v>
      </c>
      <c r="E157" s="18" t="s">
        <v>44</v>
      </c>
      <c r="F157" s="21" t="s">
        <v>21</v>
      </c>
      <c r="G157" s="22">
        <v>120</v>
      </c>
      <c r="H157" s="23">
        <v>55.8</v>
      </c>
      <c r="I157" s="17">
        <f t="shared" si="17"/>
        <v>6696</v>
      </c>
      <c r="J157" s="23"/>
      <c r="K157" s="23"/>
      <c r="L157" s="23"/>
      <c r="M157" s="17">
        <f t="shared" si="18"/>
        <v>0</v>
      </c>
      <c r="N157" s="21"/>
      <c r="O157" s="32"/>
    </row>
    <row r="158" s="1" customFormat="1" ht="55" customHeight="1" spans="1:15">
      <c r="A158" s="11">
        <f t="shared" si="21"/>
        <v>155</v>
      </c>
      <c r="B158" s="18" t="s">
        <v>390</v>
      </c>
      <c r="C158" s="19" t="s">
        <v>205</v>
      </c>
      <c r="D158" s="20" t="s">
        <v>391</v>
      </c>
      <c r="E158" s="18" t="s">
        <v>44</v>
      </c>
      <c r="F158" s="21" t="s">
        <v>21</v>
      </c>
      <c r="G158" s="22">
        <v>8</v>
      </c>
      <c r="H158" s="23">
        <v>11.95</v>
      </c>
      <c r="I158" s="17">
        <f t="shared" si="17"/>
        <v>95.6</v>
      </c>
      <c r="J158" s="23"/>
      <c r="K158" s="23"/>
      <c r="L158" s="23"/>
      <c r="M158" s="17">
        <f t="shared" si="18"/>
        <v>0</v>
      </c>
      <c r="N158" s="21"/>
      <c r="O158" s="31"/>
    </row>
    <row r="159" s="1" customFormat="1" ht="55" customHeight="1" spans="1:15">
      <c r="A159" s="11">
        <f t="shared" si="21"/>
        <v>156</v>
      </c>
      <c r="B159" s="18" t="s">
        <v>392</v>
      </c>
      <c r="C159" s="19" t="s">
        <v>42</v>
      </c>
      <c r="D159" s="20" t="s">
        <v>393</v>
      </c>
      <c r="E159" s="18" t="s">
        <v>44</v>
      </c>
      <c r="F159" s="21" t="s">
        <v>21</v>
      </c>
      <c r="G159" s="22">
        <v>8</v>
      </c>
      <c r="H159" s="23">
        <v>38.2</v>
      </c>
      <c r="I159" s="17">
        <f t="shared" si="17"/>
        <v>305.6</v>
      </c>
      <c r="J159" s="23"/>
      <c r="K159" s="23"/>
      <c r="L159" s="23"/>
      <c r="M159" s="17">
        <f t="shared" si="18"/>
        <v>0</v>
      </c>
      <c r="N159" s="21"/>
      <c r="O159" s="36"/>
    </row>
    <row r="160" s="1" customFormat="1" ht="55" customHeight="1" spans="1:15">
      <c r="A160" s="11">
        <f t="shared" si="21"/>
        <v>157</v>
      </c>
      <c r="B160" s="18" t="s">
        <v>394</v>
      </c>
      <c r="C160" s="19" t="s">
        <v>36</v>
      </c>
      <c r="D160" s="20" t="s">
        <v>395</v>
      </c>
      <c r="E160" s="18" t="s">
        <v>44</v>
      </c>
      <c r="F160" s="21" t="s">
        <v>21</v>
      </c>
      <c r="G160" s="22">
        <v>8</v>
      </c>
      <c r="H160" s="23">
        <v>40</v>
      </c>
      <c r="I160" s="17">
        <f t="shared" si="17"/>
        <v>320</v>
      </c>
      <c r="J160" s="23"/>
      <c r="K160" s="23"/>
      <c r="L160" s="23"/>
      <c r="M160" s="17">
        <f t="shared" si="18"/>
        <v>0</v>
      </c>
      <c r="N160" s="21"/>
      <c r="O160" s="36"/>
    </row>
    <row r="161" s="1" customFormat="1" ht="55" customHeight="1" spans="1:15">
      <c r="A161" s="11">
        <f t="shared" si="21"/>
        <v>158</v>
      </c>
      <c r="B161" s="18" t="s">
        <v>396</v>
      </c>
      <c r="C161" s="19" t="s">
        <v>170</v>
      </c>
      <c r="D161" s="20" t="s">
        <v>397</v>
      </c>
      <c r="E161" s="18" t="s">
        <v>374</v>
      </c>
      <c r="F161" s="21" t="s">
        <v>21</v>
      </c>
      <c r="G161" s="22">
        <v>120</v>
      </c>
      <c r="H161" s="23">
        <v>22.04</v>
      </c>
      <c r="I161" s="17">
        <f t="shared" si="17"/>
        <v>2644.8</v>
      </c>
      <c r="J161" s="23"/>
      <c r="K161" s="23"/>
      <c r="L161" s="23"/>
      <c r="M161" s="17">
        <f t="shared" si="18"/>
        <v>0</v>
      </c>
      <c r="N161" s="21"/>
      <c r="O161" s="32"/>
    </row>
    <row r="162" s="1" customFormat="1" ht="55" customHeight="1" spans="1:15">
      <c r="A162" s="11">
        <f t="shared" si="21"/>
        <v>159</v>
      </c>
      <c r="B162" s="18" t="s">
        <v>398</v>
      </c>
      <c r="C162" s="19" t="s">
        <v>36</v>
      </c>
      <c r="D162" s="20" t="s">
        <v>399</v>
      </c>
      <c r="E162" s="18" t="s">
        <v>112</v>
      </c>
      <c r="F162" s="21" t="s">
        <v>21</v>
      </c>
      <c r="G162" s="22">
        <v>120</v>
      </c>
      <c r="H162" s="23">
        <v>4.07</v>
      </c>
      <c r="I162" s="17">
        <f t="shared" si="17"/>
        <v>488.4</v>
      </c>
      <c r="J162" s="23"/>
      <c r="K162" s="23"/>
      <c r="L162" s="23"/>
      <c r="M162" s="17">
        <f t="shared" si="18"/>
        <v>0</v>
      </c>
      <c r="N162" s="21"/>
      <c r="O162" s="32"/>
    </row>
    <row r="163" s="1" customFormat="1" ht="55" customHeight="1" spans="1:15">
      <c r="A163" s="11">
        <f t="shared" si="21"/>
        <v>160</v>
      </c>
      <c r="B163" s="18" t="s">
        <v>400</v>
      </c>
      <c r="C163" s="19" t="s">
        <v>401</v>
      </c>
      <c r="D163" s="20" t="s">
        <v>402</v>
      </c>
      <c r="E163" s="18" t="s">
        <v>20</v>
      </c>
      <c r="F163" s="21" t="s">
        <v>21</v>
      </c>
      <c r="G163" s="22">
        <v>40</v>
      </c>
      <c r="H163" s="23">
        <v>6.38</v>
      </c>
      <c r="I163" s="17">
        <f t="shared" si="17"/>
        <v>255.2</v>
      </c>
      <c r="J163" s="23"/>
      <c r="K163" s="23"/>
      <c r="L163" s="23"/>
      <c r="M163" s="17">
        <f t="shared" si="18"/>
        <v>0</v>
      </c>
      <c r="N163" s="21"/>
      <c r="O163" s="32"/>
    </row>
    <row r="164" s="1" customFormat="1" ht="55" customHeight="1" spans="1:15">
      <c r="A164" s="11">
        <f t="shared" si="21"/>
        <v>161</v>
      </c>
      <c r="B164" s="18" t="s">
        <v>403</v>
      </c>
      <c r="C164" s="19" t="s">
        <v>18</v>
      </c>
      <c r="D164" s="20" t="s">
        <v>404</v>
      </c>
      <c r="E164" s="18" t="s">
        <v>20</v>
      </c>
      <c r="F164" s="21" t="s">
        <v>21</v>
      </c>
      <c r="G164" s="22">
        <v>36</v>
      </c>
      <c r="H164" s="23">
        <v>8.32</v>
      </c>
      <c r="I164" s="17">
        <f t="shared" si="17"/>
        <v>299.52</v>
      </c>
      <c r="J164" s="23"/>
      <c r="K164" s="23"/>
      <c r="L164" s="23"/>
      <c r="M164" s="17">
        <f t="shared" si="18"/>
        <v>0</v>
      </c>
      <c r="N164" s="21"/>
      <c r="O164" s="32"/>
    </row>
    <row r="165" s="1" customFormat="1" ht="55" customHeight="1" spans="1:15">
      <c r="A165" s="11">
        <f t="shared" ref="A165:A174" si="22">ROW()-3</f>
        <v>162</v>
      </c>
      <c r="B165" s="18" t="s">
        <v>240</v>
      </c>
      <c r="C165" s="19" t="s">
        <v>259</v>
      </c>
      <c r="D165" s="20" t="s">
        <v>405</v>
      </c>
      <c r="E165" s="18" t="s">
        <v>112</v>
      </c>
      <c r="F165" s="21" t="s">
        <v>21</v>
      </c>
      <c r="G165" s="22">
        <v>30</v>
      </c>
      <c r="H165" s="23">
        <v>20.35</v>
      </c>
      <c r="I165" s="17">
        <f t="shared" si="17"/>
        <v>610.5</v>
      </c>
      <c r="J165" s="23"/>
      <c r="K165" s="23"/>
      <c r="L165" s="23"/>
      <c r="M165" s="17">
        <f t="shared" si="18"/>
        <v>0</v>
      </c>
      <c r="N165" s="21"/>
      <c r="O165" s="32"/>
    </row>
    <row r="166" s="1" customFormat="1" ht="55" customHeight="1" spans="1:15">
      <c r="A166" s="11">
        <f t="shared" si="22"/>
        <v>163</v>
      </c>
      <c r="B166" s="18" t="s">
        <v>126</v>
      </c>
      <c r="C166" s="19" t="s">
        <v>406</v>
      </c>
      <c r="D166" s="20" t="s">
        <v>407</v>
      </c>
      <c r="E166" s="18" t="s">
        <v>112</v>
      </c>
      <c r="F166" s="21" t="s">
        <v>21</v>
      </c>
      <c r="G166" s="22">
        <v>60</v>
      </c>
      <c r="H166" s="23">
        <v>11.43</v>
      </c>
      <c r="I166" s="17">
        <f t="shared" si="17"/>
        <v>685.8</v>
      </c>
      <c r="J166" s="23"/>
      <c r="K166" s="23"/>
      <c r="L166" s="23"/>
      <c r="M166" s="17">
        <f t="shared" si="18"/>
        <v>0</v>
      </c>
      <c r="N166" s="21"/>
      <c r="O166" s="32"/>
    </row>
    <row r="167" s="1" customFormat="1" ht="55" customHeight="1" spans="1:15">
      <c r="A167" s="11">
        <f t="shared" si="22"/>
        <v>164</v>
      </c>
      <c r="B167" s="18" t="s">
        <v>408</v>
      </c>
      <c r="C167" s="19" t="s">
        <v>363</v>
      </c>
      <c r="D167" s="20" t="s">
        <v>409</v>
      </c>
      <c r="E167" s="18" t="s">
        <v>237</v>
      </c>
      <c r="F167" s="21" t="s">
        <v>21</v>
      </c>
      <c r="G167" s="22">
        <v>8</v>
      </c>
      <c r="H167" s="23">
        <v>230</v>
      </c>
      <c r="I167" s="17">
        <f t="shared" si="17"/>
        <v>1840</v>
      </c>
      <c r="J167" s="23"/>
      <c r="K167" s="23"/>
      <c r="L167" s="23"/>
      <c r="M167" s="17">
        <f t="shared" si="18"/>
        <v>0</v>
      </c>
      <c r="N167" s="21"/>
      <c r="O167" s="31"/>
    </row>
    <row r="168" s="1" customFormat="1" ht="55" customHeight="1" spans="1:15">
      <c r="A168" s="11">
        <f t="shared" si="22"/>
        <v>165</v>
      </c>
      <c r="B168" s="18" t="s">
        <v>410</v>
      </c>
      <c r="C168" s="19" t="s">
        <v>293</v>
      </c>
      <c r="D168" s="20" t="s">
        <v>411</v>
      </c>
      <c r="E168" s="18" t="s">
        <v>112</v>
      </c>
      <c r="F168" s="21" t="s">
        <v>21</v>
      </c>
      <c r="G168" s="22">
        <v>60</v>
      </c>
      <c r="H168" s="23">
        <v>5.1</v>
      </c>
      <c r="I168" s="17">
        <f t="shared" si="17"/>
        <v>306</v>
      </c>
      <c r="J168" s="23"/>
      <c r="K168" s="23"/>
      <c r="L168" s="23"/>
      <c r="M168" s="17">
        <f t="shared" si="18"/>
        <v>0</v>
      </c>
      <c r="N168" s="21"/>
      <c r="O168" s="32"/>
    </row>
    <row r="169" s="1" customFormat="1" ht="55" customHeight="1" spans="1:15">
      <c r="A169" s="11">
        <f t="shared" si="22"/>
        <v>166</v>
      </c>
      <c r="B169" s="18" t="s">
        <v>330</v>
      </c>
      <c r="C169" s="19" t="s">
        <v>331</v>
      </c>
      <c r="D169" s="20" t="s">
        <v>412</v>
      </c>
      <c r="E169" s="18" t="s">
        <v>112</v>
      </c>
      <c r="F169" s="21" t="s">
        <v>21</v>
      </c>
      <c r="G169" s="22">
        <v>8</v>
      </c>
      <c r="H169" s="23">
        <v>14.15</v>
      </c>
      <c r="I169" s="17">
        <f t="shared" si="17"/>
        <v>113.2</v>
      </c>
      <c r="J169" s="23"/>
      <c r="K169" s="23"/>
      <c r="L169" s="23"/>
      <c r="M169" s="17">
        <f t="shared" si="18"/>
        <v>0</v>
      </c>
      <c r="N169" s="21"/>
      <c r="O169" s="31"/>
    </row>
    <row r="170" s="1" customFormat="1" ht="55" customHeight="1" spans="1:15">
      <c r="A170" s="11">
        <f t="shared" si="22"/>
        <v>167</v>
      </c>
      <c r="B170" s="18" t="s">
        <v>413</v>
      </c>
      <c r="C170" s="19" t="s">
        <v>168</v>
      </c>
      <c r="D170" s="20" t="s">
        <v>414</v>
      </c>
      <c r="E170" s="18" t="s">
        <v>112</v>
      </c>
      <c r="F170" s="21" t="s">
        <v>21</v>
      </c>
      <c r="G170" s="22">
        <v>60</v>
      </c>
      <c r="H170" s="23">
        <v>9.74</v>
      </c>
      <c r="I170" s="17">
        <f t="shared" si="17"/>
        <v>584.4</v>
      </c>
      <c r="J170" s="23"/>
      <c r="K170" s="23"/>
      <c r="L170" s="23"/>
      <c r="M170" s="17">
        <f t="shared" si="18"/>
        <v>0</v>
      </c>
      <c r="N170" s="21"/>
      <c r="O170" s="32"/>
    </row>
    <row r="171" s="1" customFormat="1" ht="55" customHeight="1" spans="1:15">
      <c r="A171" s="11">
        <f t="shared" si="22"/>
        <v>168</v>
      </c>
      <c r="B171" s="18" t="s">
        <v>415</v>
      </c>
      <c r="C171" s="19" t="s">
        <v>224</v>
      </c>
      <c r="D171" s="20" t="s">
        <v>416</v>
      </c>
      <c r="E171" s="18" t="s">
        <v>20</v>
      </c>
      <c r="F171" s="21" t="s">
        <v>21</v>
      </c>
      <c r="G171" s="22">
        <v>120</v>
      </c>
      <c r="H171" s="23">
        <v>18.29</v>
      </c>
      <c r="I171" s="17">
        <f t="shared" si="17"/>
        <v>2194.8</v>
      </c>
      <c r="J171" s="23"/>
      <c r="K171" s="23"/>
      <c r="L171" s="23"/>
      <c r="M171" s="17">
        <f t="shared" si="18"/>
        <v>0</v>
      </c>
      <c r="N171" s="21"/>
      <c r="O171" s="32"/>
    </row>
    <row r="172" s="1" customFormat="1" ht="55" customHeight="1" spans="1:15">
      <c r="A172" s="11">
        <f t="shared" si="22"/>
        <v>169</v>
      </c>
      <c r="B172" s="18" t="s">
        <v>417</v>
      </c>
      <c r="C172" s="19" t="s">
        <v>36</v>
      </c>
      <c r="D172" s="20" t="s">
        <v>418</v>
      </c>
      <c r="E172" s="18" t="s">
        <v>237</v>
      </c>
      <c r="F172" s="21" t="s">
        <v>21</v>
      </c>
      <c r="G172" s="22">
        <v>20</v>
      </c>
      <c r="H172" s="23">
        <v>522.12</v>
      </c>
      <c r="I172" s="17">
        <f t="shared" si="17"/>
        <v>10442.4</v>
      </c>
      <c r="J172" s="23"/>
      <c r="K172" s="23"/>
      <c r="L172" s="23"/>
      <c r="M172" s="17">
        <f t="shared" si="18"/>
        <v>0</v>
      </c>
      <c r="N172" s="21"/>
      <c r="O172" s="32"/>
    </row>
    <row r="173" s="1" customFormat="1" ht="55" customHeight="1" spans="1:15">
      <c r="A173" s="11">
        <f t="shared" si="22"/>
        <v>170</v>
      </c>
      <c r="B173" s="18" t="s">
        <v>419</v>
      </c>
      <c r="C173" s="19" t="s">
        <v>420</v>
      </c>
      <c r="D173" s="20" t="s">
        <v>421</v>
      </c>
      <c r="E173" s="18" t="s">
        <v>20</v>
      </c>
      <c r="F173" s="21" t="s">
        <v>21</v>
      </c>
      <c r="G173" s="22">
        <v>120</v>
      </c>
      <c r="H173" s="23">
        <v>1.42</v>
      </c>
      <c r="I173" s="17">
        <f t="shared" si="17"/>
        <v>170.4</v>
      </c>
      <c r="J173" s="23"/>
      <c r="K173" s="23"/>
      <c r="L173" s="23"/>
      <c r="M173" s="17">
        <f t="shared" si="18"/>
        <v>0</v>
      </c>
      <c r="N173" s="21"/>
      <c r="O173" s="32"/>
    </row>
    <row r="174" s="1" customFormat="1" ht="64" customHeight="1" spans="1:15">
      <c r="A174" s="11">
        <f t="shared" si="22"/>
        <v>171</v>
      </c>
      <c r="B174" s="18" t="s">
        <v>422</v>
      </c>
      <c r="C174" s="19" t="s">
        <v>170</v>
      </c>
      <c r="D174" s="20" t="s">
        <v>423</v>
      </c>
      <c r="E174" s="18" t="s">
        <v>424</v>
      </c>
      <c r="F174" s="21" t="s">
        <v>21</v>
      </c>
      <c r="G174" s="22">
        <v>20</v>
      </c>
      <c r="H174" s="23">
        <v>117.7</v>
      </c>
      <c r="I174" s="17">
        <f t="shared" si="17"/>
        <v>2354</v>
      </c>
      <c r="J174" s="23"/>
      <c r="K174" s="23"/>
      <c r="L174" s="23"/>
      <c r="M174" s="17">
        <f t="shared" si="18"/>
        <v>0</v>
      </c>
      <c r="N174" s="21"/>
      <c r="O174" s="32"/>
    </row>
    <row r="175" s="1" customFormat="1" ht="55" customHeight="1" spans="1:15">
      <c r="A175" s="11">
        <f t="shared" ref="A175:A184" si="23">ROW()-3</f>
        <v>172</v>
      </c>
      <c r="B175" s="18" t="s">
        <v>425</v>
      </c>
      <c r="C175" s="19" t="s">
        <v>36</v>
      </c>
      <c r="D175" s="20" t="s">
        <v>426</v>
      </c>
      <c r="E175" s="18" t="s">
        <v>112</v>
      </c>
      <c r="F175" s="21" t="s">
        <v>21</v>
      </c>
      <c r="G175" s="22">
        <v>20</v>
      </c>
      <c r="H175" s="23">
        <v>87.61</v>
      </c>
      <c r="I175" s="17">
        <f t="shared" si="17"/>
        <v>1752.2</v>
      </c>
      <c r="J175" s="23"/>
      <c r="K175" s="23"/>
      <c r="L175" s="23"/>
      <c r="M175" s="17">
        <f t="shared" si="18"/>
        <v>0</v>
      </c>
      <c r="N175" s="21"/>
      <c r="O175" s="32"/>
    </row>
    <row r="176" s="1" customFormat="1" ht="55" customHeight="1" spans="1:15">
      <c r="A176" s="11">
        <f t="shared" si="23"/>
        <v>173</v>
      </c>
      <c r="B176" s="18" t="s">
        <v>427</v>
      </c>
      <c r="C176" s="19" t="s">
        <v>428</v>
      </c>
      <c r="D176" s="20" t="s">
        <v>429</v>
      </c>
      <c r="E176" s="18" t="s">
        <v>112</v>
      </c>
      <c r="F176" s="21" t="s">
        <v>21</v>
      </c>
      <c r="G176" s="22">
        <v>36</v>
      </c>
      <c r="H176" s="23">
        <v>7.08</v>
      </c>
      <c r="I176" s="17">
        <f t="shared" si="17"/>
        <v>254.88</v>
      </c>
      <c r="J176" s="23"/>
      <c r="K176" s="23"/>
      <c r="L176" s="23"/>
      <c r="M176" s="17">
        <f t="shared" si="18"/>
        <v>0</v>
      </c>
      <c r="N176" s="21"/>
      <c r="O176" s="32"/>
    </row>
    <row r="177" s="1" customFormat="1" ht="55" customHeight="1" spans="1:15">
      <c r="A177" s="11">
        <f t="shared" si="23"/>
        <v>174</v>
      </c>
      <c r="B177" s="18" t="s">
        <v>300</v>
      </c>
      <c r="C177" s="19" t="s">
        <v>168</v>
      </c>
      <c r="D177" s="20" t="s">
        <v>430</v>
      </c>
      <c r="E177" s="18" t="s">
        <v>112</v>
      </c>
      <c r="F177" s="21" t="s">
        <v>21</v>
      </c>
      <c r="G177" s="22">
        <v>60</v>
      </c>
      <c r="H177" s="23">
        <v>14.16</v>
      </c>
      <c r="I177" s="17">
        <f t="shared" si="17"/>
        <v>849.6</v>
      </c>
      <c r="J177" s="23"/>
      <c r="K177" s="23"/>
      <c r="L177" s="23"/>
      <c r="M177" s="17">
        <f t="shared" si="18"/>
        <v>0</v>
      </c>
      <c r="N177" s="21"/>
      <c r="O177" s="32"/>
    </row>
    <row r="178" s="1" customFormat="1" ht="55" customHeight="1" spans="1:15">
      <c r="A178" s="11">
        <f t="shared" si="23"/>
        <v>175</v>
      </c>
      <c r="B178" s="18" t="s">
        <v>431</v>
      </c>
      <c r="C178" s="19" t="s">
        <v>432</v>
      </c>
      <c r="D178" s="20" t="s">
        <v>433</v>
      </c>
      <c r="E178" s="18" t="s">
        <v>374</v>
      </c>
      <c r="F178" s="21" t="s">
        <v>21</v>
      </c>
      <c r="G178" s="22">
        <v>80</v>
      </c>
      <c r="H178" s="23">
        <v>25.66</v>
      </c>
      <c r="I178" s="17">
        <f t="shared" si="17"/>
        <v>2052.8</v>
      </c>
      <c r="J178" s="23"/>
      <c r="K178" s="23"/>
      <c r="L178" s="23"/>
      <c r="M178" s="17">
        <f t="shared" si="18"/>
        <v>0</v>
      </c>
      <c r="N178" s="21"/>
      <c r="O178" s="32"/>
    </row>
    <row r="179" ht="50" customHeight="1" spans="1:15">
      <c r="A179" s="11">
        <f t="shared" si="23"/>
        <v>176</v>
      </c>
      <c r="B179" s="18" t="s">
        <v>434</v>
      </c>
      <c r="C179" s="19" t="s">
        <v>435</v>
      </c>
      <c r="D179" s="20" t="s">
        <v>436</v>
      </c>
      <c r="E179" s="18" t="s">
        <v>112</v>
      </c>
      <c r="F179" s="21" t="s">
        <v>54</v>
      </c>
      <c r="G179" s="22">
        <v>15000</v>
      </c>
      <c r="H179" s="23">
        <v>0.4</v>
      </c>
      <c r="I179" s="17">
        <f t="shared" si="17"/>
        <v>6000</v>
      </c>
      <c r="J179" s="23"/>
      <c r="K179" s="23"/>
      <c r="L179" s="23"/>
      <c r="M179" s="17">
        <f t="shared" si="18"/>
        <v>0</v>
      </c>
      <c r="N179" s="21"/>
      <c r="O179" s="31"/>
    </row>
    <row r="180" ht="50" customHeight="1" spans="1:15">
      <c r="A180" s="11">
        <f t="shared" si="23"/>
        <v>177</v>
      </c>
      <c r="B180" s="18" t="s">
        <v>437</v>
      </c>
      <c r="C180" s="19" t="s">
        <v>438</v>
      </c>
      <c r="D180" s="20" t="s">
        <v>439</v>
      </c>
      <c r="E180" s="18" t="s">
        <v>112</v>
      </c>
      <c r="F180" s="21" t="s">
        <v>54</v>
      </c>
      <c r="G180" s="22">
        <v>15000</v>
      </c>
      <c r="H180" s="23">
        <v>0.09</v>
      </c>
      <c r="I180" s="17">
        <f t="shared" si="17"/>
        <v>1350</v>
      </c>
      <c r="J180" s="23"/>
      <c r="K180" s="23"/>
      <c r="L180" s="23"/>
      <c r="M180" s="17">
        <f t="shared" si="18"/>
        <v>0</v>
      </c>
      <c r="N180" s="21"/>
      <c r="O180" s="31"/>
    </row>
    <row r="181" ht="50" customHeight="1" spans="1:15">
      <c r="A181" s="11">
        <f t="shared" si="23"/>
        <v>178</v>
      </c>
      <c r="B181" s="18" t="s">
        <v>440</v>
      </c>
      <c r="C181" s="19" t="s">
        <v>441</v>
      </c>
      <c r="D181" s="20" t="s">
        <v>442</v>
      </c>
      <c r="E181" s="18" t="s">
        <v>25</v>
      </c>
      <c r="F181" s="21" t="s">
        <v>54</v>
      </c>
      <c r="G181" s="22">
        <v>8888</v>
      </c>
      <c r="H181" s="23">
        <v>4.25</v>
      </c>
      <c r="I181" s="17">
        <f t="shared" si="17"/>
        <v>37774</v>
      </c>
      <c r="J181" s="23"/>
      <c r="K181" s="23"/>
      <c r="L181" s="23"/>
      <c r="M181" s="17">
        <f t="shared" si="18"/>
        <v>0</v>
      </c>
      <c r="N181" s="21"/>
      <c r="O181" s="31"/>
    </row>
    <row r="182" ht="50" customHeight="1" spans="1:15">
      <c r="A182" s="11">
        <f t="shared" si="23"/>
        <v>179</v>
      </c>
      <c r="B182" s="18" t="s">
        <v>443</v>
      </c>
      <c r="C182" s="19" t="s">
        <v>444</v>
      </c>
      <c r="D182" s="20" t="s">
        <v>445</v>
      </c>
      <c r="E182" s="18" t="s">
        <v>446</v>
      </c>
      <c r="F182" s="21" t="s">
        <v>54</v>
      </c>
      <c r="G182" s="22">
        <v>300</v>
      </c>
      <c r="H182" s="23">
        <v>2.57</v>
      </c>
      <c r="I182" s="17">
        <f t="shared" si="17"/>
        <v>771</v>
      </c>
      <c r="J182" s="23"/>
      <c r="K182" s="23"/>
      <c r="L182" s="23"/>
      <c r="M182" s="17">
        <f t="shared" si="18"/>
        <v>0</v>
      </c>
      <c r="N182" s="21"/>
      <c r="O182" s="32"/>
    </row>
    <row r="183" ht="50" customHeight="1" spans="1:15">
      <c r="A183" s="11">
        <f t="shared" si="23"/>
        <v>180</v>
      </c>
      <c r="B183" s="18" t="s">
        <v>443</v>
      </c>
      <c r="C183" s="19" t="s">
        <v>444</v>
      </c>
      <c r="D183" s="20" t="s">
        <v>447</v>
      </c>
      <c r="E183" s="18" t="s">
        <v>112</v>
      </c>
      <c r="F183" s="21" t="s">
        <v>54</v>
      </c>
      <c r="G183" s="22">
        <v>1111</v>
      </c>
      <c r="H183" s="23">
        <v>2.57</v>
      </c>
      <c r="I183" s="17">
        <f t="shared" si="17"/>
        <v>2855.27</v>
      </c>
      <c r="J183" s="23"/>
      <c r="K183" s="23"/>
      <c r="L183" s="23"/>
      <c r="M183" s="17">
        <f t="shared" si="18"/>
        <v>0</v>
      </c>
      <c r="N183" s="21"/>
      <c r="O183" s="31"/>
    </row>
    <row r="184" ht="50" customHeight="1" spans="1:15">
      <c r="A184" s="11">
        <f t="shared" si="23"/>
        <v>181</v>
      </c>
      <c r="B184" s="18" t="s">
        <v>448</v>
      </c>
      <c r="C184" s="19" t="s">
        <v>444</v>
      </c>
      <c r="D184" s="20" t="s">
        <v>449</v>
      </c>
      <c r="E184" s="18" t="s">
        <v>112</v>
      </c>
      <c r="F184" s="21" t="s">
        <v>54</v>
      </c>
      <c r="G184" s="22">
        <v>1000</v>
      </c>
      <c r="H184" s="23">
        <v>12</v>
      </c>
      <c r="I184" s="17">
        <f t="shared" si="17"/>
        <v>12000</v>
      </c>
      <c r="J184" s="23"/>
      <c r="K184" s="23"/>
      <c r="L184" s="23"/>
      <c r="M184" s="17">
        <f t="shared" si="18"/>
        <v>0</v>
      </c>
      <c r="N184" s="21"/>
      <c r="O184" s="31"/>
    </row>
    <row r="185" ht="50" customHeight="1" spans="1:15">
      <c r="A185" s="11">
        <f t="shared" ref="A185:A194" si="24">ROW()-3</f>
        <v>182</v>
      </c>
      <c r="B185" s="18" t="s">
        <v>443</v>
      </c>
      <c r="C185" s="19" t="s">
        <v>444</v>
      </c>
      <c r="D185" s="20" t="s">
        <v>450</v>
      </c>
      <c r="E185" s="18" t="s">
        <v>112</v>
      </c>
      <c r="F185" s="21" t="s">
        <v>54</v>
      </c>
      <c r="G185" s="22">
        <v>8888</v>
      </c>
      <c r="H185" s="23">
        <v>2.83</v>
      </c>
      <c r="I185" s="17">
        <f t="shared" si="17"/>
        <v>25153.04</v>
      </c>
      <c r="J185" s="23"/>
      <c r="K185" s="23"/>
      <c r="L185" s="23"/>
      <c r="M185" s="17">
        <f t="shared" si="18"/>
        <v>0</v>
      </c>
      <c r="N185" s="21"/>
      <c r="O185" s="31"/>
    </row>
    <row r="186" ht="50" customHeight="1" spans="1:15">
      <c r="A186" s="11">
        <f t="shared" si="24"/>
        <v>183</v>
      </c>
      <c r="B186" s="18" t="s">
        <v>451</v>
      </c>
      <c r="C186" s="19" t="s">
        <v>452</v>
      </c>
      <c r="D186" s="20" t="s">
        <v>453</v>
      </c>
      <c r="E186" s="18" t="s">
        <v>454</v>
      </c>
      <c r="F186" s="21" t="s">
        <v>54</v>
      </c>
      <c r="G186" s="22">
        <v>8888</v>
      </c>
      <c r="H186" s="23">
        <v>1.59</v>
      </c>
      <c r="I186" s="17">
        <f t="shared" si="17"/>
        <v>14131.92</v>
      </c>
      <c r="J186" s="23"/>
      <c r="K186" s="23"/>
      <c r="L186" s="23"/>
      <c r="M186" s="17">
        <f t="shared" si="18"/>
        <v>0</v>
      </c>
      <c r="N186" s="21"/>
      <c r="O186" s="31"/>
    </row>
    <row r="187" ht="50" customHeight="1" spans="1:15">
      <c r="A187" s="11">
        <f t="shared" si="24"/>
        <v>184</v>
      </c>
      <c r="B187" s="18" t="s">
        <v>451</v>
      </c>
      <c r="C187" s="19" t="s">
        <v>455</v>
      </c>
      <c r="D187" s="20" t="s">
        <v>456</v>
      </c>
      <c r="E187" s="18" t="s">
        <v>454</v>
      </c>
      <c r="F187" s="21" t="s">
        <v>54</v>
      </c>
      <c r="G187" s="22">
        <v>22</v>
      </c>
      <c r="H187" s="23">
        <v>1.06</v>
      </c>
      <c r="I187" s="17">
        <f t="shared" si="17"/>
        <v>23.32</v>
      </c>
      <c r="J187" s="23"/>
      <c r="K187" s="23"/>
      <c r="L187" s="23"/>
      <c r="M187" s="17">
        <f t="shared" si="18"/>
        <v>0</v>
      </c>
      <c r="N187" s="21"/>
      <c r="O187" s="31"/>
    </row>
    <row r="188" ht="50" customHeight="1" spans="1:15">
      <c r="A188" s="11">
        <f t="shared" si="24"/>
        <v>185</v>
      </c>
      <c r="B188" s="18" t="s">
        <v>457</v>
      </c>
      <c r="C188" s="19" t="s">
        <v>458</v>
      </c>
      <c r="D188" s="20" t="s">
        <v>459</v>
      </c>
      <c r="E188" s="18" t="s">
        <v>460</v>
      </c>
      <c r="F188" s="21" t="s">
        <v>54</v>
      </c>
      <c r="G188" s="22">
        <v>1888</v>
      </c>
      <c r="H188" s="23">
        <v>3</v>
      </c>
      <c r="I188" s="17">
        <f t="shared" si="17"/>
        <v>5664</v>
      </c>
      <c r="J188" s="23"/>
      <c r="K188" s="23"/>
      <c r="L188" s="23"/>
      <c r="M188" s="17">
        <f t="shared" si="18"/>
        <v>0</v>
      </c>
      <c r="N188" s="21"/>
      <c r="O188" s="31"/>
    </row>
    <row r="189" ht="50" customHeight="1" spans="1:15">
      <c r="A189" s="11">
        <f t="shared" si="24"/>
        <v>186</v>
      </c>
      <c r="B189" s="18" t="s">
        <v>461</v>
      </c>
      <c r="C189" s="19" t="s">
        <v>33</v>
      </c>
      <c r="D189" s="20" t="s">
        <v>462</v>
      </c>
      <c r="E189" s="18" t="s">
        <v>44</v>
      </c>
      <c r="F189" s="21" t="s">
        <v>54</v>
      </c>
      <c r="G189" s="22">
        <v>1888</v>
      </c>
      <c r="H189" s="23">
        <v>8.5</v>
      </c>
      <c r="I189" s="17">
        <f t="shared" si="17"/>
        <v>16048</v>
      </c>
      <c r="J189" s="23"/>
      <c r="K189" s="23"/>
      <c r="L189" s="23"/>
      <c r="M189" s="17">
        <f t="shared" si="18"/>
        <v>0</v>
      </c>
      <c r="N189" s="21"/>
      <c r="O189" s="31"/>
    </row>
    <row r="190" ht="50" customHeight="1" spans="1:15">
      <c r="A190" s="11">
        <f t="shared" si="24"/>
        <v>187</v>
      </c>
      <c r="B190" s="18" t="s">
        <v>463</v>
      </c>
      <c r="C190" s="19" t="s">
        <v>464</v>
      </c>
      <c r="D190" s="20" t="s">
        <v>465</v>
      </c>
      <c r="E190" s="18" t="s">
        <v>460</v>
      </c>
      <c r="F190" s="21" t="s">
        <v>54</v>
      </c>
      <c r="G190" s="22">
        <v>1888</v>
      </c>
      <c r="H190" s="23">
        <v>3.1</v>
      </c>
      <c r="I190" s="17">
        <f t="shared" si="17"/>
        <v>5852.8</v>
      </c>
      <c r="J190" s="23"/>
      <c r="K190" s="23"/>
      <c r="L190" s="23"/>
      <c r="M190" s="17">
        <f t="shared" si="18"/>
        <v>0</v>
      </c>
      <c r="N190" s="21"/>
      <c r="O190" s="31"/>
    </row>
    <row r="191" ht="50" customHeight="1" spans="1:15">
      <c r="A191" s="11">
        <f t="shared" si="24"/>
        <v>188</v>
      </c>
      <c r="B191" s="18" t="s">
        <v>466</v>
      </c>
      <c r="C191" s="19" t="s">
        <v>18</v>
      </c>
      <c r="D191" s="20" t="s">
        <v>467</v>
      </c>
      <c r="E191" s="18" t="s">
        <v>468</v>
      </c>
      <c r="F191" s="21" t="s">
        <v>54</v>
      </c>
      <c r="G191" s="22">
        <v>88</v>
      </c>
      <c r="H191" s="23">
        <v>1.8</v>
      </c>
      <c r="I191" s="17">
        <f t="shared" si="17"/>
        <v>158.4</v>
      </c>
      <c r="J191" s="23"/>
      <c r="K191" s="23"/>
      <c r="L191" s="23"/>
      <c r="M191" s="17">
        <f t="shared" si="18"/>
        <v>0</v>
      </c>
      <c r="N191" s="21"/>
      <c r="O191" s="31"/>
    </row>
    <row r="192" ht="50" customHeight="1" spans="1:15">
      <c r="A192" s="11">
        <f t="shared" si="24"/>
        <v>189</v>
      </c>
      <c r="B192" s="18" t="s">
        <v>466</v>
      </c>
      <c r="C192" s="19" t="s">
        <v>18</v>
      </c>
      <c r="D192" s="20" t="s">
        <v>469</v>
      </c>
      <c r="E192" s="18" t="s">
        <v>468</v>
      </c>
      <c r="F192" s="21" t="s">
        <v>54</v>
      </c>
      <c r="G192" s="22">
        <v>999</v>
      </c>
      <c r="H192" s="23">
        <v>1.2</v>
      </c>
      <c r="I192" s="17">
        <f t="shared" si="17"/>
        <v>1198.8</v>
      </c>
      <c r="J192" s="23"/>
      <c r="K192" s="23"/>
      <c r="L192" s="23"/>
      <c r="M192" s="17">
        <f t="shared" si="18"/>
        <v>0</v>
      </c>
      <c r="N192" s="21"/>
      <c r="O192" s="31"/>
    </row>
    <row r="193" ht="50" customHeight="1" spans="1:15">
      <c r="A193" s="11">
        <f t="shared" si="24"/>
        <v>190</v>
      </c>
      <c r="B193" s="18" t="s">
        <v>466</v>
      </c>
      <c r="C193" s="19" t="s">
        <v>18</v>
      </c>
      <c r="D193" s="20" t="s">
        <v>470</v>
      </c>
      <c r="E193" s="18" t="s">
        <v>468</v>
      </c>
      <c r="F193" s="21" t="s">
        <v>54</v>
      </c>
      <c r="G193" s="22">
        <v>999</v>
      </c>
      <c r="H193" s="23">
        <v>0.6</v>
      </c>
      <c r="I193" s="17">
        <f t="shared" si="17"/>
        <v>599.4</v>
      </c>
      <c r="J193" s="23"/>
      <c r="K193" s="23"/>
      <c r="L193" s="23"/>
      <c r="M193" s="17">
        <f t="shared" si="18"/>
        <v>0</v>
      </c>
      <c r="N193" s="21"/>
      <c r="O193" s="31"/>
    </row>
    <row r="194" ht="50" customHeight="1" spans="1:15">
      <c r="A194" s="11">
        <f t="shared" si="24"/>
        <v>191</v>
      </c>
      <c r="B194" s="18" t="s">
        <v>466</v>
      </c>
      <c r="C194" s="19" t="s">
        <v>18</v>
      </c>
      <c r="D194" s="20" t="s">
        <v>471</v>
      </c>
      <c r="E194" s="18" t="s">
        <v>468</v>
      </c>
      <c r="F194" s="21" t="s">
        <v>54</v>
      </c>
      <c r="G194" s="22">
        <v>222</v>
      </c>
      <c r="H194" s="23">
        <v>4</v>
      </c>
      <c r="I194" s="17">
        <f t="shared" si="17"/>
        <v>888</v>
      </c>
      <c r="J194" s="23"/>
      <c r="K194" s="23"/>
      <c r="L194" s="23"/>
      <c r="M194" s="17">
        <f t="shared" si="18"/>
        <v>0</v>
      </c>
      <c r="N194" s="21"/>
      <c r="O194" s="31"/>
    </row>
    <row r="195" ht="50" customHeight="1" spans="1:15">
      <c r="A195" s="11">
        <f t="shared" ref="A195:A204" si="25">ROW()-3</f>
        <v>192</v>
      </c>
      <c r="B195" s="18" t="s">
        <v>466</v>
      </c>
      <c r="C195" s="19" t="s">
        <v>18</v>
      </c>
      <c r="D195" s="20" t="s">
        <v>472</v>
      </c>
      <c r="E195" s="18" t="s">
        <v>468</v>
      </c>
      <c r="F195" s="21" t="s">
        <v>54</v>
      </c>
      <c r="G195" s="22">
        <v>666</v>
      </c>
      <c r="H195" s="23">
        <v>0.53</v>
      </c>
      <c r="I195" s="17">
        <f t="shared" si="17"/>
        <v>352.98</v>
      </c>
      <c r="J195" s="23"/>
      <c r="K195" s="23"/>
      <c r="L195" s="23"/>
      <c r="M195" s="17">
        <f t="shared" si="18"/>
        <v>0</v>
      </c>
      <c r="N195" s="21"/>
      <c r="O195" s="31"/>
    </row>
    <row r="196" ht="50" customHeight="1" spans="1:15">
      <c r="A196" s="11">
        <f t="shared" si="25"/>
        <v>193</v>
      </c>
      <c r="B196" s="18" t="s">
        <v>466</v>
      </c>
      <c r="C196" s="19" t="s">
        <v>18</v>
      </c>
      <c r="D196" s="20" t="s">
        <v>473</v>
      </c>
      <c r="E196" s="18" t="s">
        <v>468</v>
      </c>
      <c r="F196" s="21" t="s">
        <v>54</v>
      </c>
      <c r="G196" s="22">
        <v>222</v>
      </c>
      <c r="H196" s="23">
        <v>0.44</v>
      </c>
      <c r="I196" s="17">
        <f t="shared" si="17"/>
        <v>97.68</v>
      </c>
      <c r="J196" s="23"/>
      <c r="K196" s="23"/>
      <c r="L196" s="23"/>
      <c r="M196" s="17">
        <f t="shared" si="18"/>
        <v>0</v>
      </c>
      <c r="N196" s="21"/>
      <c r="O196" s="31"/>
    </row>
    <row r="197" ht="50" customHeight="1" spans="1:15">
      <c r="A197" s="11">
        <f t="shared" si="25"/>
        <v>194</v>
      </c>
      <c r="B197" s="18" t="s">
        <v>474</v>
      </c>
      <c r="C197" s="19" t="s">
        <v>475</v>
      </c>
      <c r="D197" s="20" t="s">
        <v>476</v>
      </c>
      <c r="E197" s="18" t="s">
        <v>50</v>
      </c>
      <c r="F197" s="21" t="s">
        <v>54</v>
      </c>
      <c r="G197" s="22">
        <v>888</v>
      </c>
      <c r="H197" s="23">
        <v>2.39</v>
      </c>
      <c r="I197" s="17">
        <f t="shared" ref="I197:I260" si="26">ROUND(G197*H197,2)</f>
        <v>2122.32</v>
      </c>
      <c r="J197" s="23"/>
      <c r="K197" s="23"/>
      <c r="L197" s="23"/>
      <c r="M197" s="17">
        <f t="shared" ref="M197:M260" si="27">ROUND(G197*L197,2)</f>
        <v>0</v>
      </c>
      <c r="N197" s="21"/>
      <c r="O197" s="31"/>
    </row>
    <row r="198" ht="50" customHeight="1" spans="1:15">
      <c r="A198" s="11">
        <f t="shared" si="25"/>
        <v>195</v>
      </c>
      <c r="B198" s="18" t="s">
        <v>477</v>
      </c>
      <c r="C198" s="19" t="s">
        <v>114</v>
      </c>
      <c r="D198" s="20" t="s">
        <v>478</v>
      </c>
      <c r="E198" s="18" t="s">
        <v>116</v>
      </c>
      <c r="F198" s="21" t="s">
        <v>54</v>
      </c>
      <c r="G198" s="22">
        <v>888</v>
      </c>
      <c r="H198" s="23">
        <v>2.83</v>
      </c>
      <c r="I198" s="17">
        <f t="shared" si="26"/>
        <v>2513.04</v>
      </c>
      <c r="J198" s="23"/>
      <c r="K198" s="23"/>
      <c r="L198" s="23"/>
      <c r="M198" s="17">
        <f t="shared" si="27"/>
        <v>0</v>
      </c>
      <c r="N198" s="21"/>
      <c r="O198" s="31"/>
    </row>
    <row r="199" ht="50" customHeight="1" spans="1:15">
      <c r="A199" s="11">
        <f t="shared" si="25"/>
        <v>196</v>
      </c>
      <c r="B199" s="18" t="s">
        <v>479</v>
      </c>
      <c r="C199" s="19" t="s">
        <v>480</v>
      </c>
      <c r="D199" s="20" t="s">
        <v>481</v>
      </c>
      <c r="E199" s="18" t="s">
        <v>112</v>
      </c>
      <c r="F199" s="21" t="s">
        <v>54</v>
      </c>
      <c r="G199" s="22">
        <v>888</v>
      </c>
      <c r="H199" s="23">
        <v>5.75</v>
      </c>
      <c r="I199" s="17">
        <f t="shared" si="26"/>
        <v>5106</v>
      </c>
      <c r="J199" s="23"/>
      <c r="K199" s="23"/>
      <c r="L199" s="23"/>
      <c r="M199" s="17">
        <f t="shared" si="27"/>
        <v>0</v>
      </c>
      <c r="N199" s="21"/>
      <c r="O199" s="31"/>
    </row>
    <row r="200" ht="50" customHeight="1" spans="1:15">
      <c r="A200" s="11">
        <f t="shared" si="25"/>
        <v>197</v>
      </c>
      <c r="B200" s="18" t="s">
        <v>477</v>
      </c>
      <c r="C200" s="24" t="s">
        <v>482</v>
      </c>
      <c r="D200" s="20" t="s">
        <v>483</v>
      </c>
      <c r="E200" s="18" t="s">
        <v>116</v>
      </c>
      <c r="F200" s="21" t="s">
        <v>54</v>
      </c>
      <c r="G200" s="22">
        <v>555</v>
      </c>
      <c r="H200" s="23">
        <v>2.83</v>
      </c>
      <c r="I200" s="17">
        <f t="shared" si="26"/>
        <v>1570.65</v>
      </c>
      <c r="J200" s="23"/>
      <c r="K200" s="23"/>
      <c r="L200" s="23"/>
      <c r="M200" s="17">
        <f t="shared" si="27"/>
        <v>0</v>
      </c>
      <c r="N200" s="21"/>
      <c r="O200" s="31"/>
    </row>
    <row r="201" ht="50" customHeight="1" spans="1:15">
      <c r="A201" s="11">
        <f t="shared" si="25"/>
        <v>198</v>
      </c>
      <c r="B201" s="18" t="s">
        <v>484</v>
      </c>
      <c r="C201" s="19" t="s">
        <v>485</v>
      </c>
      <c r="D201" s="20" t="s">
        <v>486</v>
      </c>
      <c r="E201" s="18" t="s">
        <v>32</v>
      </c>
      <c r="F201" s="21" t="s">
        <v>54</v>
      </c>
      <c r="G201" s="22">
        <v>555</v>
      </c>
      <c r="H201" s="23">
        <v>12.8</v>
      </c>
      <c r="I201" s="17">
        <f t="shared" si="26"/>
        <v>7104</v>
      </c>
      <c r="J201" s="23"/>
      <c r="K201" s="23"/>
      <c r="L201" s="23"/>
      <c r="M201" s="17">
        <f t="shared" si="27"/>
        <v>0</v>
      </c>
      <c r="N201" s="21"/>
      <c r="O201" s="31"/>
    </row>
    <row r="202" ht="50" customHeight="1" spans="1:15">
      <c r="A202" s="11">
        <f t="shared" si="25"/>
        <v>199</v>
      </c>
      <c r="B202" s="18" t="s">
        <v>487</v>
      </c>
      <c r="C202" s="19" t="s">
        <v>488</v>
      </c>
      <c r="D202" s="20" t="s">
        <v>489</v>
      </c>
      <c r="E202" s="18" t="s">
        <v>116</v>
      </c>
      <c r="F202" s="21" t="s">
        <v>54</v>
      </c>
      <c r="G202" s="22">
        <v>555</v>
      </c>
      <c r="H202" s="23">
        <v>4.6</v>
      </c>
      <c r="I202" s="17">
        <f t="shared" si="26"/>
        <v>2553</v>
      </c>
      <c r="J202" s="23"/>
      <c r="K202" s="23"/>
      <c r="L202" s="23"/>
      <c r="M202" s="17">
        <f t="shared" si="27"/>
        <v>0</v>
      </c>
      <c r="N202" s="21"/>
      <c r="O202" s="31"/>
    </row>
    <row r="203" ht="50" customHeight="1" spans="1:15">
      <c r="A203" s="11">
        <f t="shared" si="25"/>
        <v>200</v>
      </c>
      <c r="B203" s="18" t="s">
        <v>490</v>
      </c>
      <c r="C203" s="24" t="s">
        <v>491</v>
      </c>
      <c r="D203" s="20" t="s">
        <v>492</v>
      </c>
      <c r="E203" s="18" t="s">
        <v>468</v>
      </c>
      <c r="F203" s="21" t="s">
        <v>54</v>
      </c>
      <c r="G203" s="22">
        <v>555</v>
      </c>
      <c r="H203" s="23">
        <v>1.4</v>
      </c>
      <c r="I203" s="17">
        <f t="shared" si="26"/>
        <v>777</v>
      </c>
      <c r="J203" s="23"/>
      <c r="K203" s="23"/>
      <c r="L203" s="23"/>
      <c r="M203" s="17">
        <f t="shared" si="27"/>
        <v>0</v>
      </c>
      <c r="N203" s="21"/>
      <c r="O203" s="31"/>
    </row>
    <row r="204" ht="50" customHeight="1" spans="1:15">
      <c r="A204" s="11">
        <f t="shared" si="25"/>
        <v>201</v>
      </c>
      <c r="B204" s="18" t="s">
        <v>493</v>
      </c>
      <c r="C204" s="19" t="s">
        <v>494</v>
      </c>
      <c r="D204" s="20" t="s">
        <v>495</v>
      </c>
      <c r="E204" s="18" t="s">
        <v>460</v>
      </c>
      <c r="F204" s="21" t="s">
        <v>54</v>
      </c>
      <c r="G204" s="22">
        <v>555</v>
      </c>
      <c r="H204" s="23">
        <v>0.97</v>
      </c>
      <c r="I204" s="17">
        <f t="shared" si="26"/>
        <v>538.35</v>
      </c>
      <c r="J204" s="23"/>
      <c r="K204" s="23"/>
      <c r="L204" s="23"/>
      <c r="M204" s="17">
        <f t="shared" si="27"/>
        <v>0</v>
      </c>
      <c r="N204" s="21"/>
      <c r="O204" s="31"/>
    </row>
    <row r="205" ht="50" customHeight="1" spans="1:15">
      <c r="A205" s="11">
        <f t="shared" ref="A205:A214" si="28">ROW()-3</f>
        <v>202</v>
      </c>
      <c r="B205" s="18" t="s">
        <v>463</v>
      </c>
      <c r="C205" s="19" t="s">
        <v>496</v>
      </c>
      <c r="D205" s="20" t="s">
        <v>497</v>
      </c>
      <c r="E205" s="18" t="s">
        <v>460</v>
      </c>
      <c r="F205" s="21" t="s">
        <v>54</v>
      </c>
      <c r="G205" s="22">
        <v>555</v>
      </c>
      <c r="H205" s="23">
        <v>2.9</v>
      </c>
      <c r="I205" s="17">
        <f t="shared" si="26"/>
        <v>1609.5</v>
      </c>
      <c r="J205" s="23"/>
      <c r="K205" s="23"/>
      <c r="L205" s="23"/>
      <c r="M205" s="17">
        <f t="shared" si="27"/>
        <v>0</v>
      </c>
      <c r="N205" s="21"/>
      <c r="O205" s="31"/>
    </row>
    <row r="206" ht="50" customHeight="1" spans="1:15">
      <c r="A206" s="11">
        <f t="shared" si="28"/>
        <v>203</v>
      </c>
      <c r="B206" s="18" t="s">
        <v>498</v>
      </c>
      <c r="C206" s="19" t="s">
        <v>499</v>
      </c>
      <c r="D206" s="20" t="s">
        <v>500</v>
      </c>
      <c r="E206" s="18" t="s">
        <v>50</v>
      </c>
      <c r="F206" s="21" t="s">
        <v>54</v>
      </c>
      <c r="G206" s="22">
        <v>222</v>
      </c>
      <c r="H206" s="23">
        <v>25.49</v>
      </c>
      <c r="I206" s="17">
        <f t="shared" si="26"/>
        <v>5658.78</v>
      </c>
      <c r="J206" s="23"/>
      <c r="K206" s="23"/>
      <c r="L206" s="23"/>
      <c r="M206" s="17">
        <f t="shared" si="27"/>
        <v>0</v>
      </c>
      <c r="N206" s="21"/>
      <c r="O206" s="31"/>
    </row>
    <row r="207" ht="74" customHeight="1" spans="1:15">
      <c r="A207" s="11">
        <f t="shared" si="28"/>
        <v>204</v>
      </c>
      <c r="B207" s="18" t="s">
        <v>501</v>
      </c>
      <c r="C207" s="19" t="s">
        <v>496</v>
      </c>
      <c r="D207" s="20" t="s">
        <v>502</v>
      </c>
      <c r="E207" s="18" t="s">
        <v>112</v>
      </c>
      <c r="F207" s="21" t="s">
        <v>54</v>
      </c>
      <c r="G207" s="22">
        <v>400</v>
      </c>
      <c r="H207" s="23">
        <v>4.9</v>
      </c>
      <c r="I207" s="17">
        <f t="shared" si="26"/>
        <v>1960</v>
      </c>
      <c r="J207" s="23"/>
      <c r="K207" s="23"/>
      <c r="L207" s="23"/>
      <c r="M207" s="17">
        <f t="shared" si="27"/>
        <v>0</v>
      </c>
      <c r="N207" s="21"/>
      <c r="O207" s="31"/>
    </row>
    <row r="208" ht="50" customHeight="1" spans="1:15">
      <c r="A208" s="11">
        <f t="shared" si="28"/>
        <v>205</v>
      </c>
      <c r="B208" s="18" t="s">
        <v>503</v>
      </c>
      <c r="C208" s="19" t="s">
        <v>18</v>
      </c>
      <c r="D208" s="20" t="s">
        <v>504</v>
      </c>
      <c r="E208" s="18" t="s">
        <v>112</v>
      </c>
      <c r="F208" s="21" t="s">
        <v>54</v>
      </c>
      <c r="G208" s="22">
        <v>222</v>
      </c>
      <c r="H208" s="23">
        <v>30.9</v>
      </c>
      <c r="I208" s="17">
        <f t="shared" si="26"/>
        <v>6859.8</v>
      </c>
      <c r="J208" s="23"/>
      <c r="K208" s="23"/>
      <c r="L208" s="23"/>
      <c r="M208" s="17">
        <f t="shared" si="27"/>
        <v>0</v>
      </c>
      <c r="N208" s="21"/>
      <c r="O208" s="31"/>
    </row>
    <row r="209" ht="50" customHeight="1" spans="1:15">
      <c r="A209" s="11">
        <f t="shared" si="28"/>
        <v>206</v>
      </c>
      <c r="B209" s="18" t="s">
        <v>505</v>
      </c>
      <c r="C209" s="24" t="s">
        <v>506</v>
      </c>
      <c r="D209" s="20" t="s">
        <v>507</v>
      </c>
      <c r="E209" s="18" t="s">
        <v>112</v>
      </c>
      <c r="F209" s="21" t="s">
        <v>54</v>
      </c>
      <c r="G209" s="22">
        <v>222</v>
      </c>
      <c r="H209" s="23">
        <v>15</v>
      </c>
      <c r="I209" s="17">
        <f t="shared" si="26"/>
        <v>3330</v>
      </c>
      <c r="J209" s="23"/>
      <c r="K209" s="23"/>
      <c r="L209" s="23"/>
      <c r="M209" s="17">
        <f t="shared" si="27"/>
        <v>0</v>
      </c>
      <c r="N209" s="21"/>
      <c r="O209" s="31"/>
    </row>
    <row r="210" ht="50" customHeight="1" spans="1:15">
      <c r="A210" s="11">
        <f t="shared" si="28"/>
        <v>207</v>
      </c>
      <c r="B210" s="18" t="s">
        <v>505</v>
      </c>
      <c r="C210" s="24" t="s">
        <v>506</v>
      </c>
      <c r="D210" s="20" t="s">
        <v>508</v>
      </c>
      <c r="E210" s="18" t="s">
        <v>112</v>
      </c>
      <c r="F210" s="21" t="s">
        <v>54</v>
      </c>
      <c r="G210" s="22">
        <v>120</v>
      </c>
      <c r="H210" s="23">
        <v>15</v>
      </c>
      <c r="I210" s="17">
        <f t="shared" si="26"/>
        <v>1800</v>
      </c>
      <c r="J210" s="23"/>
      <c r="K210" s="23"/>
      <c r="L210" s="23"/>
      <c r="M210" s="17">
        <f t="shared" si="27"/>
        <v>0</v>
      </c>
      <c r="N210" s="21"/>
      <c r="O210" s="32"/>
    </row>
    <row r="211" ht="50" customHeight="1" spans="1:15">
      <c r="A211" s="11">
        <f t="shared" si="28"/>
        <v>208</v>
      </c>
      <c r="B211" s="18" t="s">
        <v>505</v>
      </c>
      <c r="C211" s="24" t="s">
        <v>506</v>
      </c>
      <c r="D211" s="20" t="s">
        <v>509</v>
      </c>
      <c r="E211" s="18" t="s">
        <v>112</v>
      </c>
      <c r="F211" s="21" t="s">
        <v>54</v>
      </c>
      <c r="G211" s="22">
        <v>30</v>
      </c>
      <c r="H211" s="23">
        <v>15</v>
      </c>
      <c r="I211" s="17">
        <f t="shared" si="26"/>
        <v>450</v>
      </c>
      <c r="J211" s="23"/>
      <c r="K211" s="23"/>
      <c r="L211" s="23"/>
      <c r="M211" s="17">
        <f t="shared" si="27"/>
        <v>0</v>
      </c>
      <c r="N211" s="21"/>
      <c r="O211" s="32"/>
    </row>
    <row r="212" ht="50" customHeight="1" spans="1:15">
      <c r="A212" s="11">
        <f t="shared" si="28"/>
        <v>209</v>
      </c>
      <c r="B212" s="18" t="s">
        <v>510</v>
      </c>
      <c r="C212" s="19" t="s">
        <v>511</v>
      </c>
      <c r="D212" s="20" t="s">
        <v>512</v>
      </c>
      <c r="E212" s="18" t="s">
        <v>112</v>
      </c>
      <c r="F212" s="21" t="s">
        <v>54</v>
      </c>
      <c r="G212" s="22">
        <v>222</v>
      </c>
      <c r="H212" s="23">
        <v>1.14</v>
      </c>
      <c r="I212" s="17">
        <f t="shared" si="26"/>
        <v>253.08</v>
      </c>
      <c r="J212" s="23"/>
      <c r="K212" s="23"/>
      <c r="L212" s="23"/>
      <c r="M212" s="17">
        <f t="shared" si="27"/>
        <v>0</v>
      </c>
      <c r="N212" s="21"/>
      <c r="O212" s="31"/>
    </row>
    <row r="213" ht="50" customHeight="1" spans="1:15">
      <c r="A213" s="11">
        <f t="shared" si="28"/>
        <v>210</v>
      </c>
      <c r="B213" s="18" t="s">
        <v>513</v>
      </c>
      <c r="C213" s="19" t="s">
        <v>496</v>
      </c>
      <c r="D213" s="20" t="s">
        <v>514</v>
      </c>
      <c r="E213" s="18" t="s">
        <v>112</v>
      </c>
      <c r="F213" s="21" t="s">
        <v>54</v>
      </c>
      <c r="G213" s="22">
        <v>222</v>
      </c>
      <c r="H213" s="23">
        <v>23</v>
      </c>
      <c r="I213" s="17">
        <f t="shared" si="26"/>
        <v>5106</v>
      </c>
      <c r="J213" s="23"/>
      <c r="K213" s="23"/>
      <c r="L213" s="23"/>
      <c r="M213" s="17">
        <f t="shared" si="27"/>
        <v>0</v>
      </c>
      <c r="N213" s="21"/>
      <c r="O213" s="31"/>
    </row>
    <row r="214" ht="50" customHeight="1" spans="1:15">
      <c r="A214" s="11">
        <f t="shared" si="28"/>
        <v>211</v>
      </c>
      <c r="B214" s="18" t="s">
        <v>515</v>
      </c>
      <c r="C214" s="19" t="s">
        <v>516</v>
      </c>
      <c r="D214" s="20" t="s">
        <v>517</v>
      </c>
      <c r="E214" s="18" t="s">
        <v>518</v>
      </c>
      <c r="F214" s="21" t="s">
        <v>54</v>
      </c>
      <c r="G214" s="22">
        <v>55</v>
      </c>
      <c r="H214" s="23">
        <v>3</v>
      </c>
      <c r="I214" s="17">
        <f t="shared" si="26"/>
        <v>165</v>
      </c>
      <c r="J214" s="23"/>
      <c r="K214" s="23"/>
      <c r="L214" s="23"/>
      <c r="M214" s="17">
        <f t="shared" si="27"/>
        <v>0</v>
      </c>
      <c r="N214" s="21"/>
      <c r="O214" s="31"/>
    </row>
    <row r="215" ht="50" customHeight="1" spans="1:15">
      <c r="A215" s="11">
        <f t="shared" ref="A215:A224" si="29">ROW()-3</f>
        <v>212</v>
      </c>
      <c r="B215" s="18" t="s">
        <v>519</v>
      </c>
      <c r="C215" s="19">
        <v>3537</v>
      </c>
      <c r="D215" s="20" t="s">
        <v>520</v>
      </c>
      <c r="E215" s="18" t="s">
        <v>50</v>
      </c>
      <c r="F215" s="21" t="s">
        <v>54</v>
      </c>
      <c r="G215" s="22">
        <v>55</v>
      </c>
      <c r="H215" s="23">
        <v>15.92</v>
      </c>
      <c r="I215" s="17">
        <f t="shared" si="26"/>
        <v>875.6</v>
      </c>
      <c r="J215" s="23"/>
      <c r="K215" s="23"/>
      <c r="L215" s="23"/>
      <c r="M215" s="17">
        <f t="shared" si="27"/>
        <v>0</v>
      </c>
      <c r="N215" s="21"/>
      <c r="O215" s="31"/>
    </row>
    <row r="216" ht="50" customHeight="1" spans="1:15">
      <c r="A216" s="11">
        <f t="shared" si="29"/>
        <v>213</v>
      </c>
      <c r="B216" s="18" t="s">
        <v>521</v>
      </c>
      <c r="C216" s="19" t="s">
        <v>36</v>
      </c>
      <c r="D216" s="20" t="s">
        <v>522</v>
      </c>
      <c r="E216" s="18" t="s">
        <v>112</v>
      </c>
      <c r="F216" s="21" t="s">
        <v>54</v>
      </c>
      <c r="G216" s="22">
        <v>55</v>
      </c>
      <c r="H216" s="23">
        <v>2.8</v>
      </c>
      <c r="I216" s="17">
        <f t="shared" si="26"/>
        <v>154</v>
      </c>
      <c r="J216" s="23"/>
      <c r="K216" s="23"/>
      <c r="L216" s="23"/>
      <c r="M216" s="17">
        <f t="shared" si="27"/>
        <v>0</v>
      </c>
      <c r="N216" s="21"/>
      <c r="O216" s="31"/>
    </row>
    <row r="217" ht="50" customHeight="1" spans="1:15">
      <c r="A217" s="11">
        <f t="shared" si="29"/>
        <v>214</v>
      </c>
      <c r="B217" s="18" t="s">
        <v>490</v>
      </c>
      <c r="C217" s="24" t="s">
        <v>491</v>
      </c>
      <c r="D217" s="20" t="s">
        <v>523</v>
      </c>
      <c r="E217" s="18" t="s">
        <v>460</v>
      </c>
      <c r="F217" s="21" t="s">
        <v>54</v>
      </c>
      <c r="G217" s="22">
        <v>55</v>
      </c>
      <c r="H217" s="23">
        <v>106.2</v>
      </c>
      <c r="I217" s="17">
        <f t="shared" si="26"/>
        <v>5841</v>
      </c>
      <c r="J217" s="23"/>
      <c r="K217" s="23"/>
      <c r="L217" s="23"/>
      <c r="M217" s="17">
        <f t="shared" si="27"/>
        <v>0</v>
      </c>
      <c r="N217" s="21"/>
      <c r="O217" s="31"/>
    </row>
    <row r="218" ht="50" customHeight="1" spans="1:15">
      <c r="A218" s="11">
        <f t="shared" si="29"/>
        <v>215</v>
      </c>
      <c r="B218" s="18" t="s">
        <v>524</v>
      </c>
      <c r="C218" s="19" t="s">
        <v>525</v>
      </c>
      <c r="D218" s="20" t="s">
        <v>526</v>
      </c>
      <c r="E218" s="18" t="s">
        <v>116</v>
      </c>
      <c r="F218" s="21" t="s">
        <v>54</v>
      </c>
      <c r="G218" s="22">
        <v>120</v>
      </c>
      <c r="H218" s="23">
        <v>3.19</v>
      </c>
      <c r="I218" s="17">
        <f t="shared" si="26"/>
        <v>382.8</v>
      </c>
      <c r="J218" s="23"/>
      <c r="K218" s="23"/>
      <c r="L218" s="23"/>
      <c r="M218" s="17">
        <f t="shared" si="27"/>
        <v>0</v>
      </c>
      <c r="N218" s="21"/>
      <c r="O218" s="32"/>
    </row>
    <row r="219" ht="50" customHeight="1" spans="1:15">
      <c r="A219" s="11">
        <f t="shared" si="29"/>
        <v>216</v>
      </c>
      <c r="B219" s="18" t="s">
        <v>527</v>
      </c>
      <c r="C219" s="19" t="s">
        <v>528</v>
      </c>
      <c r="D219" s="20" t="s">
        <v>529</v>
      </c>
      <c r="E219" s="18" t="s">
        <v>468</v>
      </c>
      <c r="F219" s="21" t="s">
        <v>54</v>
      </c>
      <c r="G219" s="22">
        <v>300</v>
      </c>
      <c r="H219" s="23">
        <v>13.2</v>
      </c>
      <c r="I219" s="17">
        <f t="shared" si="26"/>
        <v>3960</v>
      </c>
      <c r="J219" s="23"/>
      <c r="K219" s="23"/>
      <c r="L219" s="23"/>
      <c r="M219" s="17">
        <f t="shared" si="27"/>
        <v>0</v>
      </c>
      <c r="N219" s="21"/>
      <c r="O219" s="32"/>
    </row>
    <row r="220" ht="50" customHeight="1" spans="1:15">
      <c r="A220" s="11">
        <f t="shared" si="29"/>
        <v>217</v>
      </c>
      <c r="B220" s="18" t="s">
        <v>530</v>
      </c>
      <c r="C220" s="19" t="s">
        <v>531</v>
      </c>
      <c r="D220" s="20" t="s">
        <v>532</v>
      </c>
      <c r="E220" s="18" t="s">
        <v>112</v>
      </c>
      <c r="F220" s="21" t="s">
        <v>54</v>
      </c>
      <c r="G220" s="22">
        <v>55</v>
      </c>
      <c r="H220" s="23">
        <v>30.9</v>
      </c>
      <c r="I220" s="17">
        <f t="shared" si="26"/>
        <v>1699.5</v>
      </c>
      <c r="J220" s="23"/>
      <c r="K220" s="23"/>
      <c r="L220" s="23"/>
      <c r="M220" s="17">
        <f t="shared" si="27"/>
        <v>0</v>
      </c>
      <c r="N220" s="21"/>
      <c r="O220" s="31"/>
    </row>
    <row r="221" ht="50" customHeight="1" spans="1:15">
      <c r="A221" s="11">
        <f t="shared" si="29"/>
        <v>218</v>
      </c>
      <c r="B221" s="18" t="s">
        <v>533</v>
      </c>
      <c r="C221" s="19" t="s">
        <v>534</v>
      </c>
      <c r="D221" s="20" t="s">
        <v>535</v>
      </c>
      <c r="E221" s="18" t="s">
        <v>50</v>
      </c>
      <c r="F221" s="21" t="s">
        <v>54</v>
      </c>
      <c r="G221" s="22">
        <v>55</v>
      </c>
      <c r="H221" s="23">
        <v>95.9</v>
      </c>
      <c r="I221" s="17">
        <f t="shared" si="26"/>
        <v>5274.5</v>
      </c>
      <c r="J221" s="23"/>
      <c r="K221" s="23"/>
      <c r="L221" s="23"/>
      <c r="M221" s="17">
        <f t="shared" si="27"/>
        <v>0</v>
      </c>
      <c r="N221" s="21"/>
      <c r="O221" s="31"/>
    </row>
    <row r="222" ht="50" customHeight="1" spans="1:15">
      <c r="A222" s="11">
        <f t="shared" si="29"/>
        <v>219</v>
      </c>
      <c r="B222" s="18" t="s">
        <v>536</v>
      </c>
      <c r="C222" s="19" t="s">
        <v>537</v>
      </c>
      <c r="D222" s="20" t="s">
        <v>538</v>
      </c>
      <c r="E222" s="18" t="s">
        <v>112</v>
      </c>
      <c r="F222" s="21" t="s">
        <v>54</v>
      </c>
      <c r="G222" s="22">
        <v>55</v>
      </c>
      <c r="H222" s="23">
        <v>52.2</v>
      </c>
      <c r="I222" s="17">
        <f t="shared" si="26"/>
        <v>2871</v>
      </c>
      <c r="J222" s="23"/>
      <c r="K222" s="23"/>
      <c r="L222" s="23"/>
      <c r="M222" s="17">
        <f t="shared" si="27"/>
        <v>0</v>
      </c>
      <c r="N222" s="21"/>
      <c r="O222" s="31"/>
    </row>
    <row r="223" ht="50" customHeight="1" spans="1:15">
      <c r="A223" s="11">
        <f t="shared" si="29"/>
        <v>220</v>
      </c>
      <c r="B223" s="18" t="s">
        <v>539</v>
      </c>
      <c r="C223" s="19" t="s">
        <v>540</v>
      </c>
      <c r="D223" s="20" t="s">
        <v>541</v>
      </c>
      <c r="E223" s="18" t="s">
        <v>158</v>
      </c>
      <c r="F223" s="21" t="s">
        <v>54</v>
      </c>
      <c r="G223" s="22">
        <v>55</v>
      </c>
      <c r="H223" s="23">
        <v>2.3</v>
      </c>
      <c r="I223" s="17">
        <f t="shared" si="26"/>
        <v>126.5</v>
      </c>
      <c r="J223" s="23"/>
      <c r="K223" s="23"/>
      <c r="L223" s="23"/>
      <c r="M223" s="17">
        <f t="shared" si="27"/>
        <v>0</v>
      </c>
      <c r="N223" s="21"/>
      <c r="O223" s="31"/>
    </row>
    <row r="224" ht="50" customHeight="1" spans="1:15">
      <c r="A224" s="11">
        <f t="shared" si="29"/>
        <v>221</v>
      </c>
      <c r="B224" s="18" t="s">
        <v>542</v>
      </c>
      <c r="C224" s="19" t="s">
        <v>543</v>
      </c>
      <c r="D224" s="20" t="s">
        <v>544</v>
      </c>
      <c r="E224" s="18" t="s">
        <v>104</v>
      </c>
      <c r="F224" s="21" t="s">
        <v>54</v>
      </c>
      <c r="G224" s="22">
        <v>55</v>
      </c>
      <c r="H224" s="23">
        <v>18.59</v>
      </c>
      <c r="I224" s="17">
        <f t="shared" si="26"/>
        <v>1022.45</v>
      </c>
      <c r="J224" s="23"/>
      <c r="K224" s="23"/>
      <c r="L224" s="23"/>
      <c r="M224" s="17">
        <f t="shared" si="27"/>
        <v>0</v>
      </c>
      <c r="N224" s="21"/>
      <c r="O224" s="31"/>
    </row>
    <row r="225" ht="50" customHeight="1" spans="1:15">
      <c r="A225" s="11">
        <f t="shared" ref="A225:A234" si="30">ROW()-3</f>
        <v>222</v>
      </c>
      <c r="B225" s="18" t="s">
        <v>545</v>
      </c>
      <c r="C225" s="19" t="s">
        <v>546</v>
      </c>
      <c r="D225" s="20" t="s">
        <v>547</v>
      </c>
      <c r="E225" s="18" t="s">
        <v>116</v>
      </c>
      <c r="F225" s="21" t="s">
        <v>54</v>
      </c>
      <c r="G225" s="22">
        <v>55</v>
      </c>
      <c r="H225" s="23">
        <v>5.84</v>
      </c>
      <c r="I225" s="17">
        <f t="shared" si="26"/>
        <v>321.2</v>
      </c>
      <c r="J225" s="23"/>
      <c r="K225" s="23"/>
      <c r="L225" s="23"/>
      <c r="M225" s="17">
        <f t="shared" si="27"/>
        <v>0</v>
      </c>
      <c r="N225" s="21"/>
      <c r="O225" s="31"/>
    </row>
    <row r="226" ht="50" customHeight="1" spans="1:15">
      <c r="A226" s="11">
        <f t="shared" si="30"/>
        <v>223</v>
      </c>
      <c r="B226" s="18" t="s">
        <v>548</v>
      </c>
      <c r="C226" s="19" t="s">
        <v>293</v>
      </c>
      <c r="D226" s="20" t="s">
        <v>549</v>
      </c>
      <c r="E226" s="18" t="s">
        <v>25</v>
      </c>
      <c r="F226" s="21" t="s">
        <v>54</v>
      </c>
      <c r="G226" s="22">
        <v>55</v>
      </c>
      <c r="H226" s="23">
        <v>8.8</v>
      </c>
      <c r="I226" s="17">
        <f t="shared" si="26"/>
        <v>484</v>
      </c>
      <c r="J226" s="23"/>
      <c r="K226" s="23"/>
      <c r="L226" s="23"/>
      <c r="M226" s="17">
        <f t="shared" si="27"/>
        <v>0</v>
      </c>
      <c r="N226" s="21"/>
      <c r="O226" s="31"/>
    </row>
    <row r="227" ht="50" customHeight="1" spans="1:15">
      <c r="A227" s="11">
        <f t="shared" si="30"/>
        <v>224</v>
      </c>
      <c r="B227" s="18" t="s">
        <v>542</v>
      </c>
      <c r="C227" s="19" t="s">
        <v>543</v>
      </c>
      <c r="D227" s="20" t="s">
        <v>550</v>
      </c>
      <c r="E227" s="18" t="s">
        <v>104</v>
      </c>
      <c r="F227" s="21" t="s">
        <v>54</v>
      </c>
      <c r="G227" s="22">
        <v>55</v>
      </c>
      <c r="H227" s="23">
        <v>31.86</v>
      </c>
      <c r="I227" s="17">
        <f t="shared" si="26"/>
        <v>1752.3</v>
      </c>
      <c r="J227" s="23"/>
      <c r="K227" s="23"/>
      <c r="L227" s="23"/>
      <c r="M227" s="17">
        <f t="shared" si="27"/>
        <v>0</v>
      </c>
      <c r="N227" s="21"/>
      <c r="O227" s="31"/>
    </row>
    <row r="228" ht="50" customHeight="1" spans="1:15">
      <c r="A228" s="11">
        <f t="shared" si="30"/>
        <v>225</v>
      </c>
      <c r="B228" s="18" t="s">
        <v>551</v>
      </c>
      <c r="C228" s="19" t="s">
        <v>552</v>
      </c>
      <c r="D228" s="20" t="s">
        <v>553</v>
      </c>
      <c r="E228" s="18" t="s">
        <v>112</v>
      </c>
      <c r="F228" s="21" t="s">
        <v>54</v>
      </c>
      <c r="G228" s="22">
        <v>55</v>
      </c>
      <c r="H228" s="23">
        <v>2.3</v>
      </c>
      <c r="I228" s="17">
        <f t="shared" si="26"/>
        <v>126.5</v>
      </c>
      <c r="J228" s="23"/>
      <c r="K228" s="23"/>
      <c r="L228" s="23"/>
      <c r="M228" s="17">
        <f t="shared" si="27"/>
        <v>0</v>
      </c>
      <c r="N228" s="21"/>
      <c r="O228" s="31"/>
    </row>
    <row r="229" ht="50" customHeight="1" spans="1:15">
      <c r="A229" s="11">
        <f t="shared" si="30"/>
        <v>226</v>
      </c>
      <c r="B229" s="18" t="s">
        <v>554</v>
      </c>
      <c r="C229" s="24" t="s">
        <v>555</v>
      </c>
      <c r="D229" s="20" t="s">
        <v>556</v>
      </c>
      <c r="E229" s="18" t="s">
        <v>25</v>
      </c>
      <c r="F229" s="21" t="s">
        <v>54</v>
      </c>
      <c r="G229" s="22">
        <v>55</v>
      </c>
      <c r="H229" s="23">
        <v>345.1</v>
      </c>
      <c r="I229" s="17">
        <f t="shared" si="26"/>
        <v>18980.5</v>
      </c>
      <c r="J229" s="23"/>
      <c r="K229" s="23"/>
      <c r="L229" s="23"/>
      <c r="M229" s="17">
        <f t="shared" si="27"/>
        <v>0</v>
      </c>
      <c r="N229" s="21"/>
      <c r="O229" s="31"/>
    </row>
    <row r="230" ht="50" customHeight="1" spans="1:15">
      <c r="A230" s="11">
        <f t="shared" si="30"/>
        <v>227</v>
      </c>
      <c r="B230" s="18" t="s">
        <v>557</v>
      </c>
      <c r="C230" s="19" t="s">
        <v>558</v>
      </c>
      <c r="D230" s="20" t="s">
        <v>559</v>
      </c>
      <c r="E230" s="18" t="s">
        <v>112</v>
      </c>
      <c r="F230" s="21" t="s">
        <v>54</v>
      </c>
      <c r="G230" s="22">
        <v>22</v>
      </c>
      <c r="H230" s="23">
        <v>11.3</v>
      </c>
      <c r="I230" s="17">
        <f t="shared" si="26"/>
        <v>248.6</v>
      </c>
      <c r="J230" s="23"/>
      <c r="K230" s="23"/>
      <c r="L230" s="23"/>
      <c r="M230" s="17">
        <f t="shared" si="27"/>
        <v>0</v>
      </c>
      <c r="N230" s="21"/>
      <c r="O230" s="31"/>
    </row>
    <row r="231" ht="50" customHeight="1" spans="1:15">
      <c r="A231" s="11">
        <f t="shared" si="30"/>
        <v>228</v>
      </c>
      <c r="B231" s="18" t="s">
        <v>560</v>
      </c>
      <c r="C231" s="19" t="s">
        <v>561</v>
      </c>
      <c r="D231" s="20" t="s">
        <v>562</v>
      </c>
      <c r="E231" s="18" t="s">
        <v>20</v>
      </c>
      <c r="F231" s="21" t="s">
        <v>54</v>
      </c>
      <c r="G231" s="22">
        <v>22</v>
      </c>
      <c r="H231" s="23">
        <v>11.5</v>
      </c>
      <c r="I231" s="17">
        <f t="shared" si="26"/>
        <v>253</v>
      </c>
      <c r="J231" s="23"/>
      <c r="K231" s="23"/>
      <c r="L231" s="23"/>
      <c r="M231" s="17">
        <f t="shared" si="27"/>
        <v>0</v>
      </c>
      <c r="N231" s="21"/>
      <c r="O231" s="31"/>
    </row>
    <row r="232" ht="50" customHeight="1" spans="1:15">
      <c r="A232" s="11">
        <f t="shared" si="30"/>
        <v>229</v>
      </c>
      <c r="B232" s="18" t="s">
        <v>545</v>
      </c>
      <c r="C232" s="19" t="s">
        <v>546</v>
      </c>
      <c r="D232" s="20" t="s">
        <v>563</v>
      </c>
      <c r="E232" s="18" t="s">
        <v>116</v>
      </c>
      <c r="F232" s="21" t="s">
        <v>54</v>
      </c>
      <c r="G232" s="22">
        <v>22</v>
      </c>
      <c r="H232" s="23">
        <v>30</v>
      </c>
      <c r="I232" s="17">
        <f t="shared" si="26"/>
        <v>660</v>
      </c>
      <c r="J232" s="23"/>
      <c r="K232" s="23"/>
      <c r="L232" s="23"/>
      <c r="M232" s="17">
        <f t="shared" si="27"/>
        <v>0</v>
      </c>
      <c r="N232" s="21"/>
      <c r="O232" s="31"/>
    </row>
    <row r="233" ht="50" customHeight="1" spans="1:15">
      <c r="A233" s="11">
        <f t="shared" si="30"/>
        <v>230</v>
      </c>
      <c r="B233" s="18" t="s">
        <v>564</v>
      </c>
      <c r="C233" s="19" t="s">
        <v>565</v>
      </c>
      <c r="D233" s="20" t="s">
        <v>566</v>
      </c>
      <c r="E233" s="18" t="s">
        <v>112</v>
      </c>
      <c r="F233" s="21" t="s">
        <v>54</v>
      </c>
      <c r="G233" s="22">
        <v>22</v>
      </c>
      <c r="H233" s="23">
        <v>8.8</v>
      </c>
      <c r="I233" s="17">
        <f t="shared" si="26"/>
        <v>193.6</v>
      </c>
      <c r="J233" s="23"/>
      <c r="K233" s="23"/>
      <c r="L233" s="23"/>
      <c r="M233" s="17">
        <f t="shared" si="27"/>
        <v>0</v>
      </c>
      <c r="N233" s="21"/>
      <c r="O233" s="31"/>
    </row>
    <row r="234" ht="50" customHeight="1" spans="1:15">
      <c r="A234" s="11">
        <f t="shared" si="30"/>
        <v>231</v>
      </c>
      <c r="B234" s="18" t="s">
        <v>567</v>
      </c>
      <c r="C234" s="19" t="s">
        <v>568</v>
      </c>
      <c r="D234" s="20" t="s">
        <v>569</v>
      </c>
      <c r="E234" s="18" t="s">
        <v>32</v>
      </c>
      <c r="F234" s="21" t="s">
        <v>54</v>
      </c>
      <c r="G234" s="22">
        <v>22</v>
      </c>
      <c r="H234" s="23">
        <v>6.37</v>
      </c>
      <c r="I234" s="17">
        <f t="shared" si="26"/>
        <v>140.14</v>
      </c>
      <c r="J234" s="23"/>
      <c r="K234" s="23"/>
      <c r="L234" s="23"/>
      <c r="M234" s="17">
        <f t="shared" si="27"/>
        <v>0</v>
      </c>
      <c r="N234" s="21"/>
      <c r="O234" s="31"/>
    </row>
    <row r="235" ht="50" customHeight="1" spans="1:15">
      <c r="A235" s="11">
        <f t="shared" ref="A235:A244" si="31">ROW()-3</f>
        <v>232</v>
      </c>
      <c r="B235" s="18" t="s">
        <v>570</v>
      </c>
      <c r="C235" s="24" t="s">
        <v>482</v>
      </c>
      <c r="D235" s="20" t="s">
        <v>571</v>
      </c>
      <c r="E235" s="18" t="s">
        <v>116</v>
      </c>
      <c r="F235" s="21" t="s">
        <v>54</v>
      </c>
      <c r="G235" s="22">
        <v>22</v>
      </c>
      <c r="H235" s="23">
        <v>2.92</v>
      </c>
      <c r="I235" s="17">
        <f t="shared" si="26"/>
        <v>64.24</v>
      </c>
      <c r="J235" s="23"/>
      <c r="K235" s="23"/>
      <c r="L235" s="23"/>
      <c r="M235" s="17">
        <f t="shared" si="27"/>
        <v>0</v>
      </c>
      <c r="N235" s="21"/>
      <c r="O235" s="31"/>
    </row>
    <row r="236" ht="50" customHeight="1" spans="1:15">
      <c r="A236" s="11">
        <f t="shared" si="31"/>
        <v>233</v>
      </c>
      <c r="B236" s="18" t="s">
        <v>572</v>
      </c>
      <c r="C236" s="19" t="s">
        <v>573</v>
      </c>
      <c r="D236" s="20" t="s">
        <v>574</v>
      </c>
      <c r="E236" s="18" t="s">
        <v>112</v>
      </c>
      <c r="F236" s="21" t="s">
        <v>54</v>
      </c>
      <c r="G236" s="22">
        <v>22</v>
      </c>
      <c r="H236" s="23">
        <v>11.5</v>
      </c>
      <c r="I236" s="17">
        <f t="shared" si="26"/>
        <v>253</v>
      </c>
      <c r="J236" s="23"/>
      <c r="K236" s="23"/>
      <c r="L236" s="23"/>
      <c r="M236" s="17">
        <f t="shared" si="27"/>
        <v>0</v>
      </c>
      <c r="N236" s="21"/>
      <c r="O236" s="31"/>
    </row>
    <row r="237" ht="50" customHeight="1" spans="1:15">
      <c r="A237" s="11">
        <f t="shared" si="31"/>
        <v>234</v>
      </c>
      <c r="B237" s="18" t="s">
        <v>575</v>
      </c>
      <c r="C237" s="19" t="s">
        <v>259</v>
      </c>
      <c r="D237" s="20" t="s">
        <v>576</v>
      </c>
      <c r="E237" s="18" t="s">
        <v>112</v>
      </c>
      <c r="F237" s="21" t="s">
        <v>54</v>
      </c>
      <c r="G237" s="22">
        <v>22</v>
      </c>
      <c r="H237" s="23">
        <v>31.8</v>
      </c>
      <c r="I237" s="17">
        <f t="shared" si="26"/>
        <v>699.6</v>
      </c>
      <c r="J237" s="23"/>
      <c r="K237" s="23"/>
      <c r="L237" s="23"/>
      <c r="M237" s="17">
        <f t="shared" si="27"/>
        <v>0</v>
      </c>
      <c r="N237" s="21"/>
      <c r="O237" s="31"/>
    </row>
    <row r="238" ht="50" customHeight="1" spans="1:15">
      <c r="A238" s="11">
        <f t="shared" si="31"/>
        <v>235</v>
      </c>
      <c r="B238" s="18" t="s">
        <v>577</v>
      </c>
      <c r="C238" s="19" t="s">
        <v>578</v>
      </c>
      <c r="D238" s="20" t="s">
        <v>579</v>
      </c>
      <c r="E238" s="18" t="s">
        <v>116</v>
      </c>
      <c r="F238" s="21" t="s">
        <v>54</v>
      </c>
      <c r="G238" s="22">
        <v>17</v>
      </c>
      <c r="H238" s="23">
        <v>2.65</v>
      </c>
      <c r="I238" s="17">
        <f t="shared" si="26"/>
        <v>45.05</v>
      </c>
      <c r="J238" s="23"/>
      <c r="K238" s="23"/>
      <c r="L238" s="23"/>
      <c r="M238" s="17">
        <f t="shared" si="27"/>
        <v>0</v>
      </c>
      <c r="N238" s="21"/>
      <c r="O238" s="31"/>
    </row>
    <row r="239" ht="50" customHeight="1" spans="1:15">
      <c r="A239" s="11">
        <f t="shared" si="31"/>
        <v>236</v>
      </c>
      <c r="B239" s="18" t="s">
        <v>580</v>
      </c>
      <c r="C239" s="19" t="s">
        <v>91</v>
      </c>
      <c r="D239" s="20" t="s">
        <v>581</v>
      </c>
      <c r="E239" s="18" t="s">
        <v>374</v>
      </c>
      <c r="F239" s="21" t="s">
        <v>54</v>
      </c>
      <c r="G239" s="22">
        <v>17</v>
      </c>
      <c r="H239" s="23">
        <v>50</v>
      </c>
      <c r="I239" s="17">
        <f t="shared" si="26"/>
        <v>850</v>
      </c>
      <c r="J239" s="23"/>
      <c r="K239" s="23"/>
      <c r="L239" s="23"/>
      <c r="M239" s="17">
        <f t="shared" si="27"/>
        <v>0</v>
      </c>
      <c r="N239" s="21"/>
      <c r="O239" s="31"/>
    </row>
    <row r="240" ht="50" customHeight="1" spans="1:15">
      <c r="A240" s="11">
        <f t="shared" si="31"/>
        <v>237</v>
      </c>
      <c r="B240" s="18" t="s">
        <v>582</v>
      </c>
      <c r="C240" s="19" t="s">
        <v>583</v>
      </c>
      <c r="D240" s="20" t="s">
        <v>584</v>
      </c>
      <c r="E240" s="18" t="s">
        <v>112</v>
      </c>
      <c r="F240" s="21" t="s">
        <v>54</v>
      </c>
      <c r="G240" s="22">
        <v>17</v>
      </c>
      <c r="H240" s="23">
        <v>58.31</v>
      </c>
      <c r="I240" s="17">
        <f t="shared" si="26"/>
        <v>991.27</v>
      </c>
      <c r="J240" s="23"/>
      <c r="K240" s="23"/>
      <c r="L240" s="23"/>
      <c r="M240" s="17">
        <f t="shared" si="27"/>
        <v>0</v>
      </c>
      <c r="N240" s="21"/>
      <c r="O240" s="31"/>
    </row>
    <row r="241" ht="50" customHeight="1" spans="1:15">
      <c r="A241" s="11">
        <f t="shared" si="31"/>
        <v>238</v>
      </c>
      <c r="B241" s="18" t="s">
        <v>585</v>
      </c>
      <c r="C241" s="19" t="s">
        <v>534</v>
      </c>
      <c r="D241" s="20" t="s">
        <v>586</v>
      </c>
      <c r="E241" s="18" t="s">
        <v>112</v>
      </c>
      <c r="F241" s="21" t="s">
        <v>54</v>
      </c>
      <c r="G241" s="22">
        <v>17</v>
      </c>
      <c r="H241" s="23">
        <v>8.67</v>
      </c>
      <c r="I241" s="17">
        <f t="shared" si="26"/>
        <v>147.39</v>
      </c>
      <c r="J241" s="23"/>
      <c r="K241" s="23"/>
      <c r="L241" s="23"/>
      <c r="M241" s="17">
        <f t="shared" si="27"/>
        <v>0</v>
      </c>
      <c r="N241" s="21"/>
      <c r="O241" s="31"/>
    </row>
    <row r="242" ht="50" customHeight="1" spans="1:15">
      <c r="A242" s="11">
        <f t="shared" si="31"/>
        <v>239</v>
      </c>
      <c r="B242" s="18" t="s">
        <v>587</v>
      </c>
      <c r="C242" s="19" t="s">
        <v>588</v>
      </c>
      <c r="D242" s="20" t="s">
        <v>589</v>
      </c>
      <c r="E242" s="18" t="s">
        <v>112</v>
      </c>
      <c r="F242" s="21" t="s">
        <v>54</v>
      </c>
      <c r="G242" s="22">
        <v>17</v>
      </c>
      <c r="H242" s="23">
        <v>12</v>
      </c>
      <c r="I242" s="17">
        <f t="shared" si="26"/>
        <v>204</v>
      </c>
      <c r="J242" s="23"/>
      <c r="K242" s="23"/>
      <c r="L242" s="23"/>
      <c r="M242" s="17">
        <f t="shared" si="27"/>
        <v>0</v>
      </c>
      <c r="N242" s="21"/>
      <c r="O242" s="31"/>
    </row>
    <row r="243" ht="50" customHeight="1" spans="1:15">
      <c r="A243" s="11">
        <f t="shared" si="31"/>
        <v>240</v>
      </c>
      <c r="B243" s="18" t="s">
        <v>590</v>
      </c>
      <c r="C243" s="19" t="s">
        <v>591</v>
      </c>
      <c r="D243" s="20" t="s">
        <v>592</v>
      </c>
      <c r="E243" s="18" t="s">
        <v>112</v>
      </c>
      <c r="F243" s="21" t="s">
        <v>54</v>
      </c>
      <c r="G243" s="22">
        <v>60</v>
      </c>
      <c r="H243" s="23">
        <v>10.6</v>
      </c>
      <c r="I243" s="17">
        <f t="shared" si="26"/>
        <v>636</v>
      </c>
      <c r="J243" s="23"/>
      <c r="K243" s="23"/>
      <c r="L243" s="23"/>
      <c r="M243" s="17">
        <f t="shared" si="27"/>
        <v>0</v>
      </c>
      <c r="N243" s="21"/>
      <c r="O243" s="32"/>
    </row>
    <row r="244" ht="50" customHeight="1" spans="1:15">
      <c r="A244" s="11">
        <f t="shared" si="31"/>
        <v>241</v>
      </c>
      <c r="B244" s="18" t="s">
        <v>593</v>
      </c>
      <c r="C244" s="19" t="s">
        <v>594</v>
      </c>
      <c r="D244" s="20" t="s">
        <v>595</v>
      </c>
      <c r="E244" s="18" t="s">
        <v>20</v>
      </c>
      <c r="F244" s="21" t="s">
        <v>54</v>
      </c>
      <c r="G244" s="22">
        <v>17</v>
      </c>
      <c r="H244" s="23">
        <v>19.4</v>
      </c>
      <c r="I244" s="17">
        <f t="shared" si="26"/>
        <v>329.8</v>
      </c>
      <c r="J244" s="23"/>
      <c r="K244" s="23"/>
      <c r="L244" s="23"/>
      <c r="M244" s="17">
        <f t="shared" si="27"/>
        <v>0</v>
      </c>
      <c r="N244" s="21"/>
      <c r="O244" s="31"/>
    </row>
    <row r="245" ht="50" customHeight="1" spans="1:15">
      <c r="A245" s="11">
        <f t="shared" ref="A245:A254" si="32">ROW()-3</f>
        <v>242</v>
      </c>
      <c r="B245" s="18" t="s">
        <v>596</v>
      </c>
      <c r="C245" s="19" t="s">
        <v>597</v>
      </c>
      <c r="D245" s="20" t="s">
        <v>598</v>
      </c>
      <c r="E245" s="18" t="s">
        <v>518</v>
      </c>
      <c r="F245" s="21" t="s">
        <v>54</v>
      </c>
      <c r="G245" s="22">
        <v>17</v>
      </c>
      <c r="H245" s="23">
        <v>159.2</v>
      </c>
      <c r="I245" s="17">
        <f t="shared" si="26"/>
        <v>2706.4</v>
      </c>
      <c r="J245" s="23"/>
      <c r="K245" s="23"/>
      <c r="L245" s="23"/>
      <c r="M245" s="17">
        <f t="shared" si="27"/>
        <v>0</v>
      </c>
      <c r="N245" s="21"/>
      <c r="O245" s="31"/>
    </row>
    <row r="246" ht="50" customHeight="1" spans="1:15">
      <c r="A246" s="11">
        <f t="shared" si="32"/>
        <v>243</v>
      </c>
      <c r="B246" s="18" t="s">
        <v>599</v>
      </c>
      <c r="C246" s="24" t="s">
        <v>600</v>
      </c>
      <c r="D246" s="20" t="s">
        <v>601</v>
      </c>
      <c r="E246" s="18" t="s">
        <v>460</v>
      </c>
      <c r="F246" s="21" t="s">
        <v>54</v>
      </c>
      <c r="G246" s="22">
        <v>17</v>
      </c>
      <c r="H246" s="23">
        <v>48.6</v>
      </c>
      <c r="I246" s="17">
        <f t="shared" si="26"/>
        <v>826.2</v>
      </c>
      <c r="J246" s="23"/>
      <c r="K246" s="23"/>
      <c r="L246" s="23"/>
      <c r="M246" s="17">
        <f t="shared" si="27"/>
        <v>0</v>
      </c>
      <c r="N246" s="21"/>
      <c r="O246" s="31"/>
    </row>
    <row r="247" ht="50" customHeight="1" spans="1:15">
      <c r="A247" s="11">
        <f t="shared" si="32"/>
        <v>244</v>
      </c>
      <c r="B247" s="18" t="s">
        <v>596</v>
      </c>
      <c r="C247" s="19" t="s">
        <v>597</v>
      </c>
      <c r="D247" s="20" t="s">
        <v>602</v>
      </c>
      <c r="E247" s="18" t="s">
        <v>112</v>
      </c>
      <c r="F247" s="21" t="s">
        <v>54</v>
      </c>
      <c r="G247" s="22">
        <v>17</v>
      </c>
      <c r="H247" s="23">
        <v>292</v>
      </c>
      <c r="I247" s="17">
        <f t="shared" si="26"/>
        <v>4964</v>
      </c>
      <c r="J247" s="23"/>
      <c r="K247" s="23"/>
      <c r="L247" s="23"/>
      <c r="M247" s="17">
        <f t="shared" si="27"/>
        <v>0</v>
      </c>
      <c r="N247" s="21"/>
      <c r="O247" s="31"/>
    </row>
    <row r="248" ht="50" customHeight="1" spans="1:15">
      <c r="A248" s="11">
        <f t="shared" si="32"/>
        <v>245</v>
      </c>
      <c r="B248" s="18" t="s">
        <v>603</v>
      </c>
      <c r="C248" s="19" t="s">
        <v>604</v>
      </c>
      <c r="D248" s="20" t="s">
        <v>605</v>
      </c>
      <c r="E248" s="18" t="s">
        <v>112</v>
      </c>
      <c r="F248" s="21" t="s">
        <v>54</v>
      </c>
      <c r="G248" s="22">
        <v>17</v>
      </c>
      <c r="H248" s="23">
        <v>10</v>
      </c>
      <c r="I248" s="17">
        <f t="shared" si="26"/>
        <v>170</v>
      </c>
      <c r="J248" s="23"/>
      <c r="K248" s="23"/>
      <c r="L248" s="23"/>
      <c r="M248" s="17">
        <f t="shared" si="27"/>
        <v>0</v>
      </c>
      <c r="N248" s="21"/>
      <c r="O248" s="31"/>
    </row>
    <row r="249" ht="50" customHeight="1" spans="1:15">
      <c r="A249" s="11">
        <f t="shared" si="32"/>
        <v>246</v>
      </c>
      <c r="B249" s="18" t="s">
        <v>606</v>
      </c>
      <c r="C249" s="19" t="s">
        <v>607</v>
      </c>
      <c r="D249" s="20" t="s">
        <v>608</v>
      </c>
      <c r="E249" s="18" t="s">
        <v>116</v>
      </c>
      <c r="F249" s="21" t="s">
        <v>54</v>
      </c>
      <c r="G249" s="22">
        <v>7</v>
      </c>
      <c r="H249" s="23">
        <v>14.1</v>
      </c>
      <c r="I249" s="17">
        <f t="shared" si="26"/>
        <v>98.7</v>
      </c>
      <c r="J249" s="23"/>
      <c r="K249" s="23"/>
      <c r="L249" s="23"/>
      <c r="M249" s="17">
        <f t="shared" si="27"/>
        <v>0</v>
      </c>
      <c r="N249" s="21"/>
      <c r="O249" s="31"/>
    </row>
    <row r="250" ht="50" customHeight="1" spans="1:15">
      <c r="A250" s="11">
        <f t="shared" si="32"/>
        <v>247</v>
      </c>
      <c r="B250" s="18" t="s">
        <v>609</v>
      </c>
      <c r="C250" s="19" t="s">
        <v>610</v>
      </c>
      <c r="D250" s="20" t="s">
        <v>611</v>
      </c>
      <c r="E250" s="18" t="s">
        <v>374</v>
      </c>
      <c r="F250" s="21" t="s">
        <v>54</v>
      </c>
      <c r="G250" s="22">
        <v>7</v>
      </c>
      <c r="H250" s="23">
        <v>7.5</v>
      </c>
      <c r="I250" s="17">
        <f t="shared" si="26"/>
        <v>52.5</v>
      </c>
      <c r="J250" s="23"/>
      <c r="K250" s="23"/>
      <c r="L250" s="23"/>
      <c r="M250" s="17">
        <f t="shared" si="27"/>
        <v>0</v>
      </c>
      <c r="N250" s="21"/>
      <c r="O250" s="31"/>
    </row>
    <row r="251" ht="50" customHeight="1" spans="1:15">
      <c r="A251" s="11">
        <f t="shared" si="32"/>
        <v>248</v>
      </c>
      <c r="B251" s="18" t="s">
        <v>612</v>
      </c>
      <c r="C251" s="19" t="s">
        <v>613</v>
      </c>
      <c r="D251" s="20" t="s">
        <v>614</v>
      </c>
      <c r="E251" s="18" t="s">
        <v>50</v>
      </c>
      <c r="F251" s="21" t="s">
        <v>54</v>
      </c>
      <c r="G251" s="22">
        <v>7</v>
      </c>
      <c r="H251" s="23">
        <v>54.87</v>
      </c>
      <c r="I251" s="17">
        <f t="shared" si="26"/>
        <v>384.09</v>
      </c>
      <c r="J251" s="23"/>
      <c r="K251" s="23"/>
      <c r="L251" s="23"/>
      <c r="M251" s="17">
        <f t="shared" si="27"/>
        <v>0</v>
      </c>
      <c r="N251" s="21"/>
      <c r="O251" s="31"/>
    </row>
    <row r="252" ht="50" customHeight="1" spans="1:15">
      <c r="A252" s="11">
        <f t="shared" si="32"/>
        <v>249</v>
      </c>
      <c r="B252" s="18" t="s">
        <v>615</v>
      </c>
      <c r="C252" s="19" t="s">
        <v>616</v>
      </c>
      <c r="D252" s="20" t="s">
        <v>617</v>
      </c>
      <c r="E252" s="18" t="s">
        <v>50</v>
      </c>
      <c r="F252" s="21" t="s">
        <v>54</v>
      </c>
      <c r="G252" s="22">
        <v>7</v>
      </c>
      <c r="H252" s="23">
        <v>61.06</v>
      </c>
      <c r="I252" s="17">
        <f t="shared" si="26"/>
        <v>427.42</v>
      </c>
      <c r="J252" s="23"/>
      <c r="K252" s="23"/>
      <c r="L252" s="23"/>
      <c r="M252" s="17">
        <f t="shared" si="27"/>
        <v>0</v>
      </c>
      <c r="N252" s="21"/>
      <c r="O252" s="31"/>
    </row>
    <row r="253" ht="50" customHeight="1" spans="1:15">
      <c r="A253" s="11">
        <f t="shared" si="32"/>
        <v>250</v>
      </c>
      <c r="B253" s="18" t="s">
        <v>490</v>
      </c>
      <c r="C253" s="19" t="s">
        <v>618</v>
      </c>
      <c r="D253" s="20" t="s">
        <v>619</v>
      </c>
      <c r="E253" s="18" t="s">
        <v>460</v>
      </c>
      <c r="F253" s="21" t="s">
        <v>54</v>
      </c>
      <c r="G253" s="22">
        <v>7</v>
      </c>
      <c r="H253" s="23">
        <v>111.5</v>
      </c>
      <c r="I253" s="17">
        <f t="shared" si="26"/>
        <v>780.5</v>
      </c>
      <c r="J253" s="23"/>
      <c r="K253" s="23"/>
      <c r="L253" s="23"/>
      <c r="M253" s="17">
        <f t="shared" si="27"/>
        <v>0</v>
      </c>
      <c r="N253" s="21"/>
      <c r="O253" s="31"/>
    </row>
    <row r="254" ht="50" customHeight="1" spans="1:15">
      <c r="A254" s="11">
        <f t="shared" si="32"/>
        <v>251</v>
      </c>
      <c r="B254" s="18" t="s">
        <v>620</v>
      </c>
      <c r="C254" s="19" t="s">
        <v>621</v>
      </c>
      <c r="D254" s="20" t="s">
        <v>622</v>
      </c>
      <c r="E254" s="18" t="s">
        <v>112</v>
      </c>
      <c r="F254" s="21" t="s">
        <v>54</v>
      </c>
      <c r="G254" s="22">
        <v>7</v>
      </c>
      <c r="H254" s="23">
        <v>6.9</v>
      </c>
      <c r="I254" s="17">
        <f t="shared" si="26"/>
        <v>48.3</v>
      </c>
      <c r="J254" s="23"/>
      <c r="K254" s="23"/>
      <c r="L254" s="23"/>
      <c r="M254" s="17">
        <f t="shared" si="27"/>
        <v>0</v>
      </c>
      <c r="N254" s="21"/>
      <c r="O254" s="31"/>
    </row>
    <row r="255" ht="50" customHeight="1" spans="1:15">
      <c r="A255" s="11">
        <f t="shared" ref="A255:A264" si="33">ROW()-3</f>
        <v>252</v>
      </c>
      <c r="B255" s="18" t="s">
        <v>596</v>
      </c>
      <c r="C255" s="19" t="s">
        <v>597</v>
      </c>
      <c r="D255" s="20" t="s">
        <v>623</v>
      </c>
      <c r="E255" s="18" t="s">
        <v>112</v>
      </c>
      <c r="F255" s="21" t="s">
        <v>54</v>
      </c>
      <c r="G255" s="22">
        <v>7</v>
      </c>
      <c r="H255" s="23">
        <v>238.94</v>
      </c>
      <c r="I255" s="17">
        <f t="shared" si="26"/>
        <v>1672.58</v>
      </c>
      <c r="J255" s="23"/>
      <c r="K255" s="23"/>
      <c r="L255" s="23"/>
      <c r="M255" s="17">
        <f t="shared" si="27"/>
        <v>0</v>
      </c>
      <c r="N255" s="21"/>
      <c r="O255" s="31"/>
    </row>
    <row r="256" ht="50" customHeight="1" spans="1:15">
      <c r="A256" s="11">
        <f t="shared" si="33"/>
        <v>253</v>
      </c>
      <c r="B256" s="18" t="s">
        <v>557</v>
      </c>
      <c r="C256" s="19" t="s">
        <v>624</v>
      </c>
      <c r="D256" s="20" t="s">
        <v>625</v>
      </c>
      <c r="E256" s="18" t="s">
        <v>112</v>
      </c>
      <c r="F256" s="21" t="s">
        <v>54</v>
      </c>
      <c r="G256" s="22">
        <v>7</v>
      </c>
      <c r="H256" s="23">
        <v>25.6</v>
      </c>
      <c r="I256" s="17">
        <f t="shared" si="26"/>
        <v>179.2</v>
      </c>
      <c r="J256" s="23"/>
      <c r="K256" s="23"/>
      <c r="L256" s="23"/>
      <c r="M256" s="17">
        <f t="shared" si="27"/>
        <v>0</v>
      </c>
      <c r="N256" s="21"/>
      <c r="O256" s="31"/>
    </row>
    <row r="257" ht="50" customHeight="1" spans="1:15">
      <c r="A257" s="11">
        <f t="shared" si="33"/>
        <v>254</v>
      </c>
      <c r="B257" s="18" t="s">
        <v>626</v>
      </c>
      <c r="C257" s="19" t="s">
        <v>627</v>
      </c>
      <c r="D257" s="20" t="s">
        <v>628</v>
      </c>
      <c r="E257" s="18" t="s">
        <v>460</v>
      </c>
      <c r="F257" s="21" t="s">
        <v>54</v>
      </c>
      <c r="G257" s="22">
        <v>7</v>
      </c>
      <c r="H257" s="23">
        <v>9.73</v>
      </c>
      <c r="I257" s="17">
        <f t="shared" si="26"/>
        <v>68.11</v>
      </c>
      <c r="J257" s="23"/>
      <c r="K257" s="23"/>
      <c r="L257" s="23"/>
      <c r="M257" s="17">
        <f t="shared" si="27"/>
        <v>0</v>
      </c>
      <c r="N257" s="21"/>
      <c r="O257" s="31"/>
    </row>
    <row r="258" ht="50" customHeight="1" spans="1:15">
      <c r="A258" s="11">
        <f t="shared" si="33"/>
        <v>255</v>
      </c>
      <c r="B258" s="18" t="s">
        <v>629</v>
      </c>
      <c r="C258" s="19" t="s">
        <v>630</v>
      </c>
      <c r="D258" s="20" t="s">
        <v>631</v>
      </c>
      <c r="E258" s="18" t="s">
        <v>112</v>
      </c>
      <c r="F258" s="21" t="s">
        <v>54</v>
      </c>
      <c r="G258" s="22">
        <v>7</v>
      </c>
      <c r="H258" s="23">
        <v>33.63</v>
      </c>
      <c r="I258" s="17">
        <f t="shared" si="26"/>
        <v>235.41</v>
      </c>
      <c r="J258" s="23"/>
      <c r="K258" s="23"/>
      <c r="L258" s="23"/>
      <c r="M258" s="17">
        <f t="shared" si="27"/>
        <v>0</v>
      </c>
      <c r="N258" s="21"/>
      <c r="O258" s="31"/>
    </row>
    <row r="259" ht="50" customHeight="1" spans="1:15">
      <c r="A259" s="11">
        <f t="shared" si="33"/>
        <v>256</v>
      </c>
      <c r="B259" s="18" t="s">
        <v>632</v>
      </c>
      <c r="C259" s="19" t="s">
        <v>79</v>
      </c>
      <c r="D259" s="20" t="s">
        <v>633</v>
      </c>
      <c r="E259" s="18" t="s">
        <v>50</v>
      </c>
      <c r="F259" s="21" t="s">
        <v>54</v>
      </c>
      <c r="G259" s="22">
        <v>7</v>
      </c>
      <c r="H259" s="23">
        <v>114.2</v>
      </c>
      <c r="I259" s="17">
        <f t="shared" si="26"/>
        <v>799.4</v>
      </c>
      <c r="J259" s="23"/>
      <c r="K259" s="23"/>
      <c r="L259" s="23"/>
      <c r="M259" s="17">
        <f t="shared" si="27"/>
        <v>0</v>
      </c>
      <c r="N259" s="21"/>
      <c r="O259" s="31"/>
    </row>
    <row r="260" ht="50" customHeight="1" spans="1:15">
      <c r="A260" s="11">
        <f t="shared" si="33"/>
        <v>257</v>
      </c>
      <c r="B260" s="18" t="s">
        <v>634</v>
      </c>
      <c r="C260" s="19" t="s">
        <v>36</v>
      </c>
      <c r="D260" s="20" t="s">
        <v>635</v>
      </c>
      <c r="E260" s="18" t="s">
        <v>365</v>
      </c>
      <c r="F260" s="21" t="s">
        <v>54</v>
      </c>
      <c r="G260" s="22">
        <v>7</v>
      </c>
      <c r="H260" s="23">
        <v>416</v>
      </c>
      <c r="I260" s="17">
        <f t="shared" si="26"/>
        <v>2912</v>
      </c>
      <c r="J260" s="23"/>
      <c r="K260" s="23"/>
      <c r="L260" s="23"/>
      <c r="M260" s="17">
        <f t="shared" si="27"/>
        <v>0</v>
      </c>
      <c r="N260" s="21"/>
      <c r="O260" s="31"/>
    </row>
    <row r="261" ht="50" customHeight="1" spans="1:15">
      <c r="A261" s="11">
        <f t="shared" si="33"/>
        <v>258</v>
      </c>
      <c r="B261" s="18" t="s">
        <v>636</v>
      </c>
      <c r="C261" s="19" t="s">
        <v>637</v>
      </c>
      <c r="D261" s="20" t="s">
        <v>638</v>
      </c>
      <c r="E261" s="18" t="s">
        <v>365</v>
      </c>
      <c r="F261" s="21" t="s">
        <v>54</v>
      </c>
      <c r="G261" s="22">
        <v>7</v>
      </c>
      <c r="H261" s="23">
        <v>141.6</v>
      </c>
      <c r="I261" s="17">
        <f t="shared" ref="I261:I324" si="34">ROUND(G261*H261,2)</f>
        <v>991.2</v>
      </c>
      <c r="J261" s="23"/>
      <c r="K261" s="23"/>
      <c r="L261" s="23"/>
      <c r="M261" s="17">
        <f t="shared" ref="M261:M324" si="35">ROUND(G261*L261,2)</f>
        <v>0</v>
      </c>
      <c r="N261" s="21"/>
      <c r="O261" s="31"/>
    </row>
    <row r="262" ht="50" customHeight="1" spans="1:15">
      <c r="A262" s="11">
        <f t="shared" si="33"/>
        <v>259</v>
      </c>
      <c r="B262" s="18" t="s">
        <v>490</v>
      </c>
      <c r="C262" s="19" t="s">
        <v>618</v>
      </c>
      <c r="D262" s="20" t="s">
        <v>639</v>
      </c>
      <c r="E262" s="18" t="s">
        <v>460</v>
      </c>
      <c r="F262" s="21" t="s">
        <v>54</v>
      </c>
      <c r="G262" s="22">
        <v>7</v>
      </c>
      <c r="H262" s="23">
        <v>226.5</v>
      </c>
      <c r="I262" s="17">
        <f t="shared" si="34"/>
        <v>1585.5</v>
      </c>
      <c r="J262" s="23"/>
      <c r="K262" s="23"/>
      <c r="L262" s="23"/>
      <c r="M262" s="17">
        <f t="shared" si="35"/>
        <v>0</v>
      </c>
      <c r="N262" s="21"/>
      <c r="O262" s="31"/>
    </row>
    <row r="263" ht="50" customHeight="1" spans="1:15">
      <c r="A263" s="11">
        <f t="shared" si="33"/>
        <v>260</v>
      </c>
      <c r="B263" s="18" t="s">
        <v>640</v>
      </c>
      <c r="C263" s="19" t="s">
        <v>641</v>
      </c>
      <c r="D263" s="20" t="s">
        <v>642</v>
      </c>
      <c r="E263" s="18" t="s">
        <v>112</v>
      </c>
      <c r="F263" s="21" t="s">
        <v>54</v>
      </c>
      <c r="G263" s="22">
        <v>7</v>
      </c>
      <c r="H263" s="23">
        <v>75.2</v>
      </c>
      <c r="I263" s="17">
        <f t="shared" si="34"/>
        <v>526.4</v>
      </c>
      <c r="J263" s="23"/>
      <c r="K263" s="23"/>
      <c r="L263" s="23"/>
      <c r="M263" s="17">
        <f t="shared" si="35"/>
        <v>0</v>
      </c>
      <c r="N263" s="21"/>
      <c r="O263" s="31"/>
    </row>
    <row r="264" ht="50" customHeight="1" spans="1:15">
      <c r="A264" s="11">
        <f t="shared" si="33"/>
        <v>261</v>
      </c>
      <c r="B264" s="18" t="s">
        <v>643</v>
      </c>
      <c r="C264" s="19" t="s">
        <v>644</v>
      </c>
      <c r="D264" s="20" t="s">
        <v>645</v>
      </c>
      <c r="E264" s="18" t="s">
        <v>518</v>
      </c>
      <c r="F264" s="21" t="s">
        <v>54</v>
      </c>
      <c r="G264" s="22">
        <v>7</v>
      </c>
      <c r="H264" s="23">
        <v>557.5</v>
      </c>
      <c r="I264" s="17">
        <f t="shared" si="34"/>
        <v>3902.5</v>
      </c>
      <c r="J264" s="23"/>
      <c r="K264" s="23"/>
      <c r="L264" s="23"/>
      <c r="M264" s="17">
        <f t="shared" si="35"/>
        <v>0</v>
      </c>
      <c r="N264" s="21"/>
      <c r="O264" s="31"/>
    </row>
    <row r="265" ht="50" customHeight="1" spans="1:15">
      <c r="A265" s="11">
        <f t="shared" ref="A265:A274" si="36">ROW()-3</f>
        <v>262</v>
      </c>
      <c r="B265" s="18" t="s">
        <v>646</v>
      </c>
      <c r="C265" s="19" t="s">
        <v>647</v>
      </c>
      <c r="D265" s="20" t="s">
        <v>648</v>
      </c>
      <c r="E265" s="18" t="s">
        <v>112</v>
      </c>
      <c r="F265" s="21" t="s">
        <v>54</v>
      </c>
      <c r="G265" s="22">
        <v>7</v>
      </c>
      <c r="H265" s="23">
        <v>46.86</v>
      </c>
      <c r="I265" s="17">
        <f t="shared" si="34"/>
        <v>328.02</v>
      </c>
      <c r="J265" s="23"/>
      <c r="K265" s="23"/>
      <c r="L265" s="23"/>
      <c r="M265" s="17">
        <f t="shared" si="35"/>
        <v>0</v>
      </c>
      <c r="N265" s="21"/>
      <c r="O265" s="31"/>
    </row>
    <row r="266" ht="50" customHeight="1" spans="1:15">
      <c r="A266" s="11">
        <f t="shared" si="36"/>
        <v>263</v>
      </c>
      <c r="B266" s="18" t="s">
        <v>640</v>
      </c>
      <c r="C266" s="19" t="s">
        <v>641</v>
      </c>
      <c r="D266" s="20" t="s">
        <v>649</v>
      </c>
      <c r="E266" s="18" t="s">
        <v>112</v>
      </c>
      <c r="F266" s="21" t="s">
        <v>54</v>
      </c>
      <c r="G266" s="22">
        <v>7</v>
      </c>
      <c r="H266" s="23">
        <v>123.2</v>
      </c>
      <c r="I266" s="17">
        <f t="shared" si="34"/>
        <v>862.4</v>
      </c>
      <c r="J266" s="23"/>
      <c r="K266" s="23"/>
      <c r="L266" s="23"/>
      <c r="M266" s="17">
        <f t="shared" si="35"/>
        <v>0</v>
      </c>
      <c r="N266" s="21"/>
      <c r="O266" s="31"/>
    </row>
    <row r="267" ht="50" customHeight="1" spans="1:15">
      <c r="A267" s="11">
        <f t="shared" si="36"/>
        <v>264</v>
      </c>
      <c r="B267" s="18" t="s">
        <v>643</v>
      </c>
      <c r="C267" s="19" t="s">
        <v>597</v>
      </c>
      <c r="D267" s="20" t="s">
        <v>650</v>
      </c>
      <c r="E267" s="18" t="s">
        <v>112</v>
      </c>
      <c r="F267" s="21" t="s">
        <v>54</v>
      </c>
      <c r="G267" s="22">
        <v>7</v>
      </c>
      <c r="H267" s="23">
        <v>318.5</v>
      </c>
      <c r="I267" s="17">
        <f t="shared" si="34"/>
        <v>2229.5</v>
      </c>
      <c r="J267" s="23"/>
      <c r="K267" s="23"/>
      <c r="L267" s="23"/>
      <c r="M267" s="17">
        <f t="shared" si="35"/>
        <v>0</v>
      </c>
      <c r="N267" s="21"/>
      <c r="O267" s="31"/>
    </row>
    <row r="268" ht="50" customHeight="1" spans="1:15">
      <c r="A268" s="11">
        <f t="shared" si="36"/>
        <v>265</v>
      </c>
      <c r="B268" s="18" t="s">
        <v>596</v>
      </c>
      <c r="C268" s="19" t="s">
        <v>597</v>
      </c>
      <c r="D268" s="20" t="s">
        <v>651</v>
      </c>
      <c r="E268" s="18" t="s">
        <v>518</v>
      </c>
      <c r="F268" s="21" t="s">
        <v>54</v>
      </c>
      <c r="G268" s="22">
        <v>7</v>
      </c>
      <c r="H268" s="23">
        <v>119.4</v>
      </c>
      <c r="I268" s="17">
        <f t="shared" si="34"/>
        <v>835.8</v>
      </c>
      <c r="J268" s="23"/>
      <c r="K268" s="23"/>
      <c r="L268" s="23"/>
      <c r="M268" s="17">
        <f t="shared" si="35"/>
        <v>0</v>
      </c>
      <c r="N268" s="21"/>
      <c r="O268" s="31"/>
    </row>
    <row r="269" ht="50" customHeight="1" spans="1:15">
      <c r="A269" s="11">
        <f t="shared" si="36"/>
        <v>266</v>
      </c>
      <c r="B269" s="18" t="s">
        <v>542</v>
      </c>
      <c r="C269" s="19" t="s">
        <v>543</v>
      </c>
      <c r="D269" s="20" t="s">
        <v>652</v>
      </c>
      <c r="E269" s="18" t="s">
        <v>104</v>
      </c>
      <c r="F269" s="21" t="s">
        <v>54</v>
      </c>
      <c r="G269" s="22">
        <v>40</v>
      </c>
      <c r="H269" s="23">
        <v>4.43</v>
      </c>
      <c r="I269" s="17">
        <f t="shared" si="34"/>
        <v>177.2</v>
      </c>
      <c r="J269" s="23"/>
      <c r="K269" s="23"/>
      <c r="L269" s="23"/>
      <c r="M269" s="17">
        <f t="shared" si="35"/>
        <v>0</v>
      </c>
      <c r="N269" s="21"/>
      <c r="O269" s="32"/>
    </row>
    <row r="270" ht="50" customHeight="1" spans="1:15">
      <c r="A270" s="11">
        <f t="shared" si="36"/>
        <v>267</v>
      </c>
      <c r="B270" s="18" t="s">
        <v>653</v>
      </c>
      <c r="C270" s="19" t="s">
        <v>654</v>
      </c>
      <c r="D270" s="20" t="s">
        <v>655</v>
      </c>
      <c r="E270" s="18" t="s">
        <v>116</v>
      </c>
      <c r="F270" s="21" t="s">
        <v>54</v>
      </c>
      <c r="G270" s="22">
        <v>22</v>
      </c>
      <c r="H270" s="23">
        <v>11</v>
      </c>
      <c r="I270" s="17">
        <f t="shared" si="34"/>
        <v>242</v>
      </c>
      <c r="J270" s="23"/>
      <c r="K270" s="23"/>
      <c r="L270" s="23"/>
      <c r="M270" s="17">
        <f t="shared" si="35"/>
        <v>0</v>
      </c>
      <c r="N270" s="21"/>
      <c r="O270" s="31"/>
    </row>
    <row r="271" ht="50" customHeight="1" spans="1:15">
      <c r="A271" s="11">
        <f t="shared" si="36"/>
        <v>268</v>
      </c>
      <c r="B271" s="18" t="s">
        <v>582</v>
      </c>
      <c r="C271" s="19" t="s">
        <v>583</v>
      </c>
      <c r="D271" s="20" t="s">
        <v>656</v>
      </c>
      <c r="E271" s="18" t="s">
        <v>112</v>
      </c>
      <c r="F271" s="21" t="s">
        <v>54</v>
      </c>
      <c r="G271" s="22">
        <v>22</v>
      </c>
      <c r="H271" s="23">
        <v>49.56</v>
      </c>
      <c r="I271" s="17">
        <f t="shared" si="34"/>
        <v>1090.32</v>
      </c>
      <c r="J271" s="23"/>
      <c r="K271" s="23"/>
      <c r="L271" s="23"/>
      <c r="M271" s="17">
        <f t="shared" si="35"/>
        <v>0</v>
      </c>
      <c r="N271" s="21"/>
      <c r="O271" s="31"/>
    </row>
    <row r="272" ht="50" customHeight="1" spans="1:15">
      <c r="A272" s="11">
        <f t="shared" si="36"/>
        <v>269</v>
      </c>
      <c r="B272" s="18" t="s">
        <v>657</v>
      </c>
      <c r="C272" s="19" t="s">
        <v>654</v>
      </c>
      <c r="D272" s="20" t="s">
        <v>658</v>
      </c>
      <c r="E272" s="18" t="s">
        <v>468</v>
      </c>
      <c r="F272" s="21" t="s">
        <v>54</v>
      </c>
      <c r="G272" s="22">
        <v>88</v>
      </c>
      <c r="H272" s="23">
        <v>2.48</v>
      </c>
      <c r="I272" s="17">
        <f t="shared" si="34"/>
        <v>218.24</v>
      </c>
      <c r="J272" s="23"/>
      <c r="K272" s="23"/>
      <c r="L272" s="23"/>
      <c r="M272" s="17">
        <f t="shared" si="35"/>
        <v>0</v>
      </c>
      <c r="N272" s="21"/>
      <c r="O272" s="31"/>
    </row>
    <row r="273" ht="50" customHeight="1" spans="1:15">
      <c r="A273" s="11">
        <f t="shared" si="36"/>
        <v>270</v>
      </c>
      <c r="B273" s="18" t="s">
        <v>659</v>
      </c>
      <c r="C273" s="19" t="s">
        <v>654</v>
      </c>
      <c r="D273" s="20" t="s">
        <v>660</v>
      </c>
      <c r="E273" s="18" t="s">
        <v>112</v>
      </c>
      <c r="F273" s="21" t="s">
        <v>54</v>
      </c>
      <c r="G273" s="22">
        <v>22</v>
      </c>
      <c r="H273" s="23">
        <v>2.48</v>
      </c>
      <c r="I273" s="17">
        <f t="shared" si="34"/>
        <v>54.56</v>
      </c>
      <c r="J273" s="23"/>
      <c r="K273" s="23"/>
      <c r="L273" s="23"/>
      <c r="M273" s="17">
        <f t="shared" si="35"/>
        <v>0</v>
      </c>
      <c r="N273" s="21"/>
      <c r="O273" s="31"/>
    </row>
    <row r="274" ht="50" customHeight="1" spans="1:15">
      <c r="A274" s="11">
        <f t="shared" si="36"/>
        <v>271</v>
      </c>
      <c r="B274" s="18" t="s">
        <v>661</v>
      </c>
      <c r="C274" s="19" t="s">
        <v>18</v>
      </c>
      <c r="D274" s="20" t="s">
        <v>662</v>
      </c>
      <c r="E274" s="18" t="s">
        <v>663</v>
      </c>
      <c r="F274" s="21" t="s">
        <v>54</v>
      </c>
      <c r="G274" s="22">
        <v>55</v>
      </c>
      <c r="H274" s="23">
        <v>5.75</v>
      </c>
      <c r="I274" s="17">
        <f t="shared" si="34"/>
        <v>316.25</v>
      </c>
      <c r="J274" s="23"/>
      <c r="K274" s="23"/>
      <c r="L274" s="23"/>
      <c r="M274" s="17">
        <f t="shared" si="35"/>
        <v>0</v>
      </c>
      <c r="N274" s="21"/>
      <c r="O274" s="31"/>
    </row>
    <row r="275" ht="50" customHeight="1" spans="1:15">
      <c r="A275" s="11">
        <f t="shared" ref="A275:A284" si="37">ROW()-3</f>
        <v>272</v>
      </c>
      <c r="B275" s="18" t="s">
        <v>519</v>
      </c>
      <c r="C275" s="19">
        <v>3537</v>
      </c>
      <c r="D275" s="20" t="s">
        <v>664</v>
      </c>
      <c r="E275" s="18" t="s">
        <v>50</v>
      </c>
      <c r="F275" s="21" t="s">
        <v>54</v>
      </c>
      <c r="G275" s="22">
        <v>55</v>
      </c>
      <c r="H275" s="23">
        <v>15.92</v>
      </c>
      <c r="I275" s="17">
        <f t="shared" si="34"/>
        <v>875.6</v>
      </c>
      <c r="J275" s="23"/>
      <c r="K275" s="23"/>
      <c r="L275" s="23"/>
      <c r="M275" s="17">
        <f t="shared" si="35"/>
        <v>0</v>
      </c>
      <c r="N275" s="21"/>
      <c r="O275" s="31"/>
    </row>
    <row r="276" ht="50" customHeight="1" spans="1:15">
      <c r="A276" s="11">
        <f t="shared" si="37"/>
        <v>273</v>
      </c>
      <c r="B276" s="18" t="s">
        <v>665</v>
      </c>
      <c r="C276" s="19" t="s">
        <v>666</v>
      </c>
      <c r="D276" s="20" t="s">
        <v>667</v>
      </c>
      <c r="E276" s="18" t="s">
        <v>468</v>
      </c>
      <c r="F276" s="21" t="s">
        <v>54</v>
      </c>
      <c r="G276" s="22">
        <v>150</v>
      </c>
      <c r="H276" s="23">
        <v>3.54</v>
      </c>
      <c r="I276" s="17">
        <f t="shared" si="34"/>
        <v>531</v>
      </c>
      <c r="J276" s="23"/>
      <c r="K276" s="23"/>
      <c r="L276" s="23"/>
      <c r="M276" s="17">
        <f t="shared" si="35"/>
        <v>0</v>
      </c>
      <c r="N276" s="21"/>
      <c r="O276" s="31"/>
    </row>
    <row r="277" ht="50" customHeight="1" spans="1:15">
      <c r="A277" s="11">
        <f t="shared" si="37"/>
        <v>274</v>
      </c>
      <c r="B277" s="18" t="s">
        <v>665</v>
      </c>
      <c r="C277" s="19" t="s">
        <v>668</v>
      </c>
      <c r="D277" s="20" t="s">
        <v>669</v>
      </c>
      <c r="E277" s="18" t="s">
        <v>468</v>
      </c>
      <c r="F277" s="21" t="s">
        <v>54</v>
      </c>
      <c r="G277" s="22">
        <v>66</v>
      </c>
      <c r="H277" s="23">
        <v>0.31</v>
      </c>
      <c r="I277" s="17">
        <f t="shared" si="34"/>
        <v>20.46</v>
      </c>
      <c r="J277" s="23"/>
      <c r="K277" s="23"/>
      <c r="L277" s="23"/>
      <c r="M277" s="17">
        <f t="shared" si="35"/>
        <v>0</v>
      </c>
      <c r="N277" s="21"/>
      <c r="O277" s="31"/>
    </row>
    <row r="278" ht="50" customHeight="1" spans="1:15">
      <c r="A278" s="11">
        <f t="shared" si="37"/>
        <v>275</v>
      </c>
      <c r="B278" s="18" t="s">
        <v>670</v>
      </c>
      <c r="C278" s="19" t="s">
        <v>671</v>
      </c>
      <c r="D278" s="20" t="s">
        <v>672</v>
      </c>
      <c r="E278" s="18" t="s">
        <v>25</v>
      </c>
      <c r="F278" s="21" t="s">
        <v>54</v>
      </c>
      <c r="G278" s="22">
        <v>44</v>
      </c>
      <c r="H278" s="23">
        <v>15</v>
      </c>
      <c r="I278" s="17">
        <f t="shared" si="34"/>
        <v>660</v>
      </c>
      <c r="J278" s="23"/>
      <c r="K278" s="23"/>
      <c r="L278" s="23"/>
      <c r="M278" s="17">
        <f t="shared" si="35"/>
        <v>0</v>
      </c>
      <c r="N278" s="21"/>
      <c r="O278" s="31"/>
    </row>
    <row r="279" ht="50" customHeight="1" spans="1:15">
      <c r="A279" s="11">
        <f t="shared" si="37"/>
        <v>276</v>
      </c>
      <c r="B279" s="18" t="s">
        <v>673</v>
      </c>
      <c r="C279" s="19" t="s">
        <v>674</v>
      </c>
      <c r="D279" s="20" t="s">
        <v>675</v>
      </c>
      <c r="E279" s="18" t="s">
        <v>112</v>
      </c>
      <c r="F279" s="21" t="s">
        <v>54</v>
      </c>
      <c r="G279" s="22">
        <v>22</v>
      </c>
      <c r="H279" s="23">
        <v>1.33</v>
      </c>
      <c r="I279" s="17">
        <f t="shared" si="34"/>
        <v>29.26</v>
      </c>
      <c r="J279" s="23"/>
      <c r="K279" s="23"/>
      <c r="L279" s="23"/>
      <c r="M279" s="17">
        <f t="shared" si="35"/>
        <v>0</v>
      </c>
      <c r="N279" s="21"/>
      <c r="O279" s="36"/>
    </row>
    <row r="280" ht="50" customHeight="1" spans="1:15">
      <c r="A280" s="11">
        <f t="shared" si="37"/>
        <v>277</v>
      </c>
      <c r="B280" s="18" t="s">
        <v>676</v>
      </c>
      <c r="C280" s="19" t="s">
        <v>677</v>
      </c>
      <c r="D280" s="20" t="s">
        <v>678</v>
      </c>
      <c r="E280" s="18" t="s">
        <v>116</v>
      </c>
      <c r="F280" s="21" t="s">
        <v>54</v>
      </c>
      <c r="G280" s="22">
        <v>22</v>
      </c>
      <c r="H280" s="23">
        <v>39.8</v>
      </c>
      <c r="I280" s="17">
        <f t="shared" si="34"/>
        <v>875.6</v>
      </c>
      <c r="J280" s="23"/>
      <c r="K280" s="23"/>
      <c r="L280" s="23"/>
      <c r="M280" s="17">
        <f t="shared" si="35"/>
        <v>0</v>
      </c>
      <c r="N280" s="21"/>
      <c r="O280" s="31"/>
    </row>
    <row r="281" ht="50" customHeight="1" spans="1:15">
      <c r="A281" s="11">
        <f t="shared" si="37"/>
        <v>278</v>
      </c>
      <c r="B281" s="18" t="s">
        <v>679</v>
      </c>
      <c r="C281" s="19" t="s">
        <v>680</v>
      </c>
      <c r="D281" s="20" t="s">
        <v>681</v>
      </c>
      <c r="E281" s="18" t="s">
        <v>104</v>
      </c>
      <c r="F281" s="21" t="s">
        <v>54</v>
      </c>
      <c r="G281" s="22">
        <v>188</v>
      </c>
      <c r="H281" s="23">
        <v>0.28</v>
      </c>
      <c r="I281" s="17">
        <f t="shared" si="34"/>
        <v>52.64</v>
      </c>
      <c r="J281" s="23"/>
      <c r="K281" s="23"/>
      <c r="L281" s="23"/>
      <c r="M281" s="17">
        <f t="shared" si="35"/>
        <v>0</v>
      </c>
      <c r="N281" s="21"/>
      <c r="O281" s="31"/>
    </row>
    <row r="282" ht="50" customHeight="1" spans="1:15">
      <c r="A282" s="11">
        <f t="shared" si="37"/>
        <v>279</v>
      </c>
      <c r="B282" s="18" t="s">
        <v>682</v>
      </c>
      <c r="C282" s="19" t="s">
        <v>683</v>
      </c>
      <c r="D282" s="20" t="s">
        <v>684</v>
      </c>
      <c r="E282" s="18" t="s">
        <v>685</v>
      </c>
      <c r="F282" s="21" t="s">
        <v>54</v>
      </c>
      <c r="G282" s="22">
        <v>160</v>
      </c>
      <c r="H282" s="23">
        <v>11.9</v>
      </c>
      <c r="I282" s="17">
        <f t="shared" si="34"/>
        <v>1904</v>
      </c>
      <c r="J282" s="23"/>
      <c r="K282" s="23"/>
      <c r="L282" s="23"/>
      <c r="M282" s="17">
        <f t="shared" si="35"/>
        <v>0</v>
      </c>
      <c r="N282" s="21"/>
      <c r="O282" s="32"/>
    </row>
    <row r="283" ht="50" customHeight="1" spans="1:15">
      <c r="A283" s="11">
        <f t="shared" si="37"/>
        <v>280</v>
      </c>
      <c r="B283" s="18" t="s">
        <v>686</v>
      </c>
      <c r="C283" s="19" t="s">
        <v>18</v>
      </c>
      <c r="D283" s="20" t="s">
        <v>430</v>
      </c>
      <c r="E283" s="18" t="s">
        <v>20</v>
      </c>
      <c r="F283" s="21" t="s">
        <v>54</v>
      </c>
      <c r="G283" s="22">
        <v>90</v>
      </c>
      <c r="H283" s="23">
        <v>5.3</v>
      </c>
      <c r="I283" s="17">
        <f t="shared" si="34"/>
        <v>477</v>
      </c>
      <c r="J283" s="23"/>
      <c r="K283" s="23"/>
      <c r="L283" s="23"/>
      <c r="M283" s="17">
        <f t="shared" si="35"/>
        <v>0</v>
      </c>
      <c r="N283" s="21"/>
      <c r="O283" s="32"/>
    </row>
    <row r="284" ht="50" customHeight="1" spans="1:15">
      <c r="A284" s="11">
        <f t="shared" si="37"/>
        <v>281</v>
      </c>
      <c r="B284" s="18" t="s">
        <v>545</v>
      </c>
      <c r="C284" s="19" t="s">
        <v>546</v>
      </c>
      <c r="D284" s="20" t="s">
        <v>687</v>
      </c>
      <c r="E284" s="18" t="s">
        <v>116</v>
      </c>
      <c r="F284" s="21" t="s">
        <v>54</v>
      </c>
      <c r="G284" s="22">
        <v>22</v>
      </c>
      <c r="H284" s="23">
        <v>5.83</v>
      </c>
      <c r="I284" s="17">
        <f t="shared" si="34"/>
        <v>128.26</v>
      </c>
      <c r="J284" s="23"/>
      <c r="K284" s="23"/>
      <c r="L284" s="23"/>
      <c r="M284" s="17">
        <f t="shared" si="35"/>
        <v>0</v>
      </c>
      <c r="N284" s="21"/>
      <c r="O284" s="31"/>
    </row>
    <row r="285" ht="50" customHeight="1" spans="1:15">
      <c r="A285" s="11">
        <f t="shared" ref="A285:A294" si="38">ROW()-3</f>
        <v>282</v>
      </c>
      <c r="B285" s="18" t="s">
        <v>688</v>
      </c>
      <c r="C285" s="19" t="s">
        <v>689</v>
      </c>
      <c r="D285" s="20" t="s">
        <v>690</v>
      </c>
      <c r="E285" s="18" t="s">
        <v>374</v>
      </c>
      <c r="F285" s="21" t="s">
        <v>54</v>
      </c>
      <c r="G285" s="22">
        <v>22</v>
      </c>
      <c r="H285" s="23">
        <v>110.62</v>
      </c>
      <c r="I285" s="17">
        <f t="shared" si="34"/>
        <v>2433.64</v>
      </c>
      <c r="J285" s="23"/>
      <c r="K285" s="23"/>
      <c r="L285" s="23"/>
      <c r="M285" s="17">
        <f t="shared" si="35"/>
        <v>0</v>
      </c>
      <c r="N285" s="21"/>
      <c r="O285" s="31"/>
    </row>
    <row r="286" ht="50" customHeight="1" spans="1:15">
      <c r="A286" s="11">
        <f t="shared" si="38"/>
        <v>283</v>
      </c>
      <c r="B286" s="18" t="s">
        <v>691</v>
      </c>
      <c r="C286" s="19" t="s">
        <v>692</v>
      </c>
      <c r="D286" s="20" t="s">
        <v>693</v>
      </c>
      <c r="E286" s="18" t="s">
        <v>112</v>
      </c>
      <c r="F286" s="21" t="s">
        <v>54</v>
      </c>
      <c r="G286" s="22">
        <v>10</v>
      </c>
      <c r="H286" s="23">
        <v>36.28</v>
      </c>
      <c r="I286" s="17">
        <f t="shared" si="34"/>
        <v>362.8</v>
      </c>
      <c r="J286" s="23"/>
      <c r="K286" s="23"/>
      <c r="L286" s="23"/>
      <c r="M286" s="17">
        <f t="shared" si="35"/>
        <v>0</v>
      </c>
      <c r="N286" s="21"/>
      <c r="O286" s="31"/>
    </row>
    <row r="287" ht="50" customHeight="1" spans="1:15">
      <c r="A287" s="11">
        <f t="shared" si="38"/>
        <v>284</v>
      </c>
      <c r="B287" s="18" t="s">
        <v>694</v>
      </c>
      <c r="C287" s="19" t="s">
        <v>692</v>
      </c>
      <c r="D287" s="20" t="s">
        <v>695</v>
      </c>
      <c r="E287" s="18" t="s">
        <v>112</v>
      </c>
      <c r="F287" s="21" t="s">
        <v>54</v>
      </c>
      <c r="G287" s="22">
        <v>15</v>
      </c>
      <c r="H287" s="23">
        <v>40.7</v>
      </c>
      <c r="I287" s="17">
        <f t="shared" si="34"/>
        <v>610.5</v>
      </c>
      <c r="J287" s="23"/>
      <c r="K287" s="23"/>
      <c r="L287" s="23"/>
      <c r="M287" s="17">
        <f t="shared" si="35"/>
        <v>0</v>
      </c>
      <c r="N287" s="21"/>
      <c r="O287" s="31"/>
    </row>
    <row r="288" ht="50" customHeight="1" spans="1:15">
      <c r="A288" s="11">
        <f t="shared" si="38"/>
        <v>285</v>
      </c>
      <c r="B288" s="18" t="s">
        <v>696</v>
      </c>
      <c r="C288" s="19" t="s">
        <v>697</v>
      </c>
      <c r="D288" s="20" t="s">
        <v>698</v>
      </c>
      <c r="E288" s="18" t="s">
        <v>112</v>
      </c>
      <c r="F288" s="21" t="s">
        <v>54</v>
      </c>
      <c r="G288" s="22">
        <v>40</v>
      </c>
      <c r="H288" s="23">
        <v>12.64</v>
      </c>
      <c r="I288" s="17">
        <f t="shared" si="34"/>
        <v>505.6</v>
      </c>
      <c r="J288" s="23"/>
      <c r="K288" s="23"/>
      <c r="L288" s="23"/>
      <c r="M288" s="17">
        <f t="shared" si="35"/>
        <v>0</v>
      </c>
      <c r="N288" s="21"/>
      <c r="O288" s="32"/>
    </row>
    <row r="289" ht="50" customHeight="1" spans="1:15">
      <c r="A289" s="11">
        <f t="shared" si="38"/>
        <v>286</v>
      </c>
      <c r="B289" s="18" t="s">
        <v>699</v>
      </c>
      <c r="C289" s="19" t="s">
        <v>700</v>
      </c>
      <c r="D289" s="20" t="s">
        <v>701</v>
      </c>
      <c r="E289" s="18" t="s">
        <v>112</v>
      </c>
      <c r="F289" s="21" t="s">
        <v>54</v>
      </c>
      <c r="G289" s="22">
        <v>80</v>
      </c>
      <c r="H289" s="23">
        <v>2.9</v>
      </c>
      <c r="I289" s="17">
        <f t="shared" si="34"/>
        <v>232</v>
      </c>
      <c r="J289" s="23"/>
      <c r="K289" s="23"/>
      <c r="L289" s="23"/>
      <c r="M289" s="17">
        <f t="shared" si="35"/>
        <v>0</v>
      </c>
      <c r="N289" s="21"/>
      <c r="O289" s="31"/>
    </row>
    <row r="290" ht="50" customHeight="1" spans="1:15">
      <c r="A290" s="11">
        <f t="shared" si="38"/>
        <v>287</v>
      </c>
      <c r="B290" s="18" t="s">
        <v>702</v>
      </c>
      <c r="C290" s="19" t="s">
        <v>703</v>
      </c>
      <c r="D290" s="20" t="s">
        <v>704</v>
      </c>
      <c r="E290" s="18" t="s">
        <v>518</v>
      </c>
      <c r="F290" s="21" t="s">
        <v>54</v>
      </c>
      <c r="G290" s="22">
        <v>120</v>
      </c>
      <c r="H290" s="23">
        <v>30.9</v>
      </c>
      <c r="I290" s="17">
        <f t="shared" si="34"/>
        <v>3708</v>
      </c>
      <c r="J290" s="23"/>
      <c r="K290" s="23"/>
      <c r="L290" s="23"/>
      <c r="M290" s="17">
        <f t="shared" si="35"/>
        <v>0</v>
      </c>
      <c r="N290" s="21"/>
      <c r="O290" s="32"/>
    </row>
    <row r="291" ht="50" customHeight="1" spans="1:15">
      <c r="A291" s="11">
        <f t="shared" si="38"/>
        <v>288</v>
      </c>
      <c r="B291" s="18" t="s">
        <v>705</v>
      </c>
      <c r="C291" s="19" t="s">
        <v>706</v>
      </c>
      <c r="D291" s="20" t="s">
        <v>707</v>
      </c>
      <c r="E291" s="18" t="s">
        <v>708</v>
      </c>
      <c r="F291" s="21" t="s">
        <v>54</v>
      </c>
      <c r="G291" s="22">
        <v>60</v>
      </c>
      <c r="H291" s="23">
        <v>22.1</v>
      </c>
      <c r="I291" s="17">
        <f t="shared" si="34"/>
        <v>1326</v>
      </c>
      <c r="J291" s="23"/>
      <c r="K291" s="23"/>
      <c r="L291" s="23"/>
      <c r="M291" s="17">
        <f t="shared" si="35"/>
        <v>0</v>
      </c>
      <c r="N291" s="21"/>
      <c r="O291" s="32"/>
    </row>
    <row r="292" ht="50" customHeight="1" spans="1:15">
      <c r="A292" s="11">
        <f t="shared" si="38"/>
        <v>289</v>
      </c>
      <c r="B292" s="18" t="s">
        <v>709</v>
      </c>
      <c r="C292" s="19" t="s">
        <v>710</v>
      </c>
      <c r="D292" s="20" t="s">
        <v>711</v>
      </c>
      <c r="E292" s="18" t="s">
        <v>112</v>
      </c>
      <c r="F292" s="21" t="s">
        <v>54</v>
      </c>
      <c r="G292" s="22">
        <v>150</v>
      </c>
      <c r="H292" s="23">
        <v>3.2</v>
      </c>
      <c r="I292" s="17">
        <f t="shared" si="34"/>
        <v>480</v>
      </c>
      <c r="J292" s="23"/>
      <c r="K292" s="23"/>
      <c r="L292" s="23"/>
      <c r="M292" s="17">
        <f t="shared" si="35"/>
        <v>0</v>
      </c>
      <c r="N292" s="21"/>
      <c r="O292" s="32"/>
    </row>
    <row r="293" ht="50" customHeight="1" spans="1:15">
      <c r="A293" s="11">
        <f t="shared" si="38"/>
        <v>290</v>
      </c>
      <c r="B293" s="18" t="s">
        <v>712</v>
      </c>
      <c r="C293" s="19" t="s">
        <v>713</v>
      </c>
      <c r="D293" s="20" t="s">
        <v>714</v>
      </c>
      <c r="E293" s="18" t="s">
        <v>112</v>
      </c>
      <c r="F293" s="21" t="s">
        <v>54</v>
      </c>
      <c r="G293" s="22">
        <v>200</v>
      </c>
      <c r="H293" s="23">
        <v>1.3</v>
      </c>
      <c r="I293" s="17">
        <f t="shared" si="34"/>
        <v>260</v>
      </c>
      <c r="J293" s="23"/>
      <c r="K293" s="23"/>
      <c r="L293" s="23"/>
      <c r="M293" s="17">
        <f t="shared" si="35"/>
        <v>0</v>
      </c>
      <c r="N293" s="21"/>
      <c r="O293" s="32"/>
    </row>
    <row r="294" ht="50" customHeight="1" spans="1:15">
      <c r="A294" s="11">
        <f t="shared" si="38"/>
        <v>291</v>
      </c>
      <c r="B294" s="18" t="s">
        <v>715</v>
      </c>
      <c r="C294" s="19" t="s">
        <v>716</v>
      </c>
      <c r="D294" s="20" t="s">
        <v>717</v>
      </c>
      <c r="E294" s="18" t="s">
        <v>112</v>
      </c>
      <c r="F294" s="21" t="s">
        <v>54</v>
      </c>
      <c r="G294" s="22">
        <v>120</v>
      </c>
      <c r="H294" s="23">
        <v>2.5</v>
      </c>
      <c r="I294" s="17">
        <f t="shared" si="34"/>
        <v>300</v>
      </c>
      <c r="J294" s="23"/>
      <c r="K294" s="23"/>
      <c r="L294" s="23"/>
      <c r="M294" s="17">
        <f t="shared" si="35"/>
        <v>0</v>
      </c>
      <c r="N294" s="21"/>
      <c r="O294" s="32"/>
    </row>
    <row r="295" ht="50" customHeight="1" spans="1:15">
      <c r="A295" s="11">
        <f t="shared" ref="A295:A304" si="39">ROW()-3</f>
        <v>292</v>
      </c>
      <c r="B295" s="18" t="s">
        <v>718</v>
      </c>
      <c r="C295" s="19" t="s">
        <v>719</v>
      </c>
      <c r="D295" s="20" t="s">
        <v>720</v>
      </c>
      <c r="E295" s="18" t="s">
        <v>104</v>
      </c>
      <c r="F295" s="21" t="s">
        <v>54</v>
      </c>
      <c r="G295" s="22">
        <v>8</v>
      </c>
      <c r="H295" s="23">
        <v>5.3</v>
      </c>
      <c r="I295" s="17">
        <f t="shared" si="34"/>
        <v>42.4</v>
      </c>
      <c r="J295" s="23"/>
      <c r="K295" s="23"/>
      <c r="L295" s="23"/>
      <c r="M295" s="17">
        <f t="shared" si="35"/>
        <v>0</v>
      </c>
      <c r="N295" s="21"/>
      <c r="O295" s="31"/>
    </row>
    <row r="296" ht="50" customHeight="1" spans="1:15">
      <c r="A296" s="11">
        <f t="shared" si="39"/>
        <v>293</v>
      </c>
      <c r="B296" s="18" t="s">
        <v>721</v>
      </c>
      <c r="C296" s="19" t="s">
        <v>722</v>
      </c>
      <c r="D296" s="20" t="s">
        <v>723</v>
      </c>
      <c r="E296" s="18" t="s">
        <v>454</v>
      </c>
      <c r="F296" s="21" t="s">
        <v>54</v>
      </c>
      <c r="G296" s="22">
        <v>8</v>
      </c>
      <c r="H296" s="23">
        <v>48.6</v>
      </c>
      <c r="I296" s="17">
        <f t="shared" si="34"/>
        <v>388.8</v>
      </c>
      <c r="J296" s="23"/>
      <c r="K296" s="23"/>
      <c r="L296" s="23"/>
      <c r="M296" s="17">
        <f t="shared" si="35"/>
        <v>0</v>
      </c>
      <c r="N296" s="21"/>
      <c r="O296" s="31"/>
    </row>
    <row r="297" ht="50" customHeight="1" spans="1:15">
      <c r="A297" s="11">
        <f t="shared" si="39"/>
        <v>294</v>
      </c>
      <c r="B297" s="18" t="s">
        <v>724</v>
      </c>
      <c r="C297" s="19" t="s">
        <v>725</v>
      </c>
      <c r="D297" s="20" t="s">
        <v>726</v>
      </c>
      <c r="E297" s="18" t="s">
        <v>104</v>
      </c>
      <c r="F297" s="21" t="s">
        <v>54</v>
      </c>
      <c r="G297" s="22">
        <v>8</v>
      </c>
      <c r="H297" s="23">
        <v>19.4</v>
      </c>
      <c r="I297" s="17">
        <f t="shared" si="34"/>
        <v>155.2</v>
      </c>
      <c r="J297" s="23"/>
      <c r="K297" s="23"/>
      <c r="L297" s="23"/>
      <c r="M297" s="17">
        <f t="shared" si="35"/>
        <v>0</v>
      </c>
      <c r="N297" s="21"/>
      <c r="O297" s="35"/>
    </row>
    <row r="298" ht="50" customHeight="1" spans="1:15">
      <c r="A298" s="11">
        <f t="shared" si="39"/>
        <v>295</v>
      </c>
      <c r="B298" s="18" t="s">
        <v>727</v>
      </c>
      <c r="C298" s="19" t="s">
        <v>725</v>
      </c>
      <c r="D298" s="20" t="s">
        <v>726</v>
      </c>
      <c r="E298" s="18" t="s">
        <v>104</v>
      </c>
      <c r="F298" s="21" t="s">
        <v>54</v>
      </c>
      <c r="G298" s="22">
        <v>8</v>
      </c>
      <c r="H298" s="23">
        <v>23</v>
      </c>
      <c r="I298" s="17">
        <f t="shared" si="34"/>
        <v>184</v>
      </c>
      <c r="J298" s="23"/>
      <c r="K298" s="23"/>
      <c r="L298" s="23"/>
      <c r="M298" s="17">
        <f t="shared" si="35"/>
        <v>0</v>
      </c>
      <c r="N298" s="21"/>
      <c r="O298" s="35"/>
    </row>
    <row r="299" ht="50" customHeight="1" spans="1:15">
      <c r="A299" s="11">
        <f t="shared" si="39"/>
        <v>296</v>
      </c>
      <c r="B299" s="18" t="s">
        <v>728</v>
      </c>
      <c r="C299" s="19" t="s">
        <v>729</v>
      </c>
      <c r="D299" s="20" t="s">
        <v>730</v>
      </c>
      <c r="E299" s="18" t="s">
        <v>112</v>
      </c>
      <c r="F299" s="21" t="s">
        <v>54</v>
      </c>
      <c r="G299" s="22">
        <v>80</v>
      </c>
      <c r="H299" s="23">
        <v>25.6</v>
      </c>
      <c r="I299" s="17">
        <f t="shared" si="34"/>
        <v>2048</v>
      </c>
      <c r="J299" s="23"/>
      <c r="K299" s="23"/>
      <c r="L299" s="23"/>
      <c r="M299" s="17">
        <f t="shared" si="35"/>
        <v>0</v>
      </c>
      <c r="N299" s="21"/>
      <c r="O299" s="32"/>
    </row>
    <row r="300" ht="50" customHeight="1" spans="1:15">
      <c r="A300" s="11">
        <f t="shared" si="39"/>
        <v>297</v>
      </c>
      <c r="B300" s="18" t="s">
        <v>731</v>
      </c>
      <c r="C300" s="19" t="s">
        <v>732</v>
      </c>
      <c r="D300" s="20" t="s">
        <v>733</v>
      </c>
      <c r="E300" s="18" t="s">
        <v>460</v>
      </c>
      <c r="F300" s="21" t="s">
        <v>54</v>
      </c>
      <c r="G300" s="22">
        <v>20</v>
      </c>
      <c r="H300" s="23">
        <v>2.5</v>
      </c>
      <c r="I300" s="17">
        <f t="shared" si="34"/>
        <v>50</v>
      </c>
      <c r="J300" s="23"/>
      <c r="K300" s="23"/>
      <c r="L300" s="23"/>
      <c r="M300" s="17">
        <f t="shared" si="35"/>
        <v>0</v>
      </c>
      <c r="N300" s="21"/>
      <c r="O300" s="32"/>
    </row>
    <row r="301" ht="50" customHeight="1" spans="1:15">
      <c r="A301" s="11">
        <f t="shared" si="39"/>
        <v>298</v>
      </c>
      <c r="B301" s="18" t="s">
        <v>734</v>
      </c>
      <c r="C301" s="19" t="s">
        <v>269</v>
      </c>
      <c r="D301" s="20" t="s">
        <v>735</v>
      </c>
      <c r="E301" s="18" t="s">
        <v>112</v>
      </c>
      <c r="F301" s="21" t="s">
        <v>54</v>
      </c>
      <c r="G301" s="22">
        <v>8</v>
      </c>
      <c r="H301" s="23">
        <v>234.5</v>
      </c>
      <c r="I301" s="17">
        <f t="shared" si="34"/>
        <v>1876</v>
      </c>
      <c r="J301" s="23"/>
      <c r="K301" s="23"/>
      <c r="L301" s="23"/>
      <c r="M301" s="17">
        <f t="shared" si="35"/>
        <v>0</v>
      </c>
      <c r="N301" s="21"/>
      <c r="O301" s="35"/>
    </row>
    <row r="302" ht="50" customHeight="1" spans="1:15">
      <c r="A302" s="11">
        <f t="shared" si="39"/>
        <v>299</v>
      </c>
      <c r="B302" s="18" t="s">
        <v>736</v>
      </c>
      <c r="C302" s="19" t="s">
        <v>253</v>
      </c>
      <c r="D302" s="20" t="s">
        <v>737</v>
      </c>
      <c r="E302" s="18" t="s">
        <v>112</v>
      </c>
      <c r="F302" s="21" t="s">
        <v>54</v>
      </c>
      <c r="G302" s="22">
        <v>8</v>
      </c>
      <c r="H302" s="23">
        <v>3.7</v>
      </c>
      <c r="I302" s="17">
        <f t="shared" si="34"/>
        <v>29.6</v>
      </c>
      <c r="J302" s="23"/>
      <c r="K302" s="23"/>
      <c r="L302" s="23"/>
      <c r="M302" s="17">
        <f t="shared" si="35"/>
        <v>0</v>
      </c>
      <c r="N302" s="21"/>
      <c r="O302" s="31"/>
    </row>
    <row r="303" ht="50" customHeight="1" spans="1:15">
      <c r="A303" s="11">
        <f t="shared" si="39"/>
        <v>300</v>
      </c>
      <c r="B303" s="18" t="s">
        <v>738</v>
      </c>
      <c r="C303" s="19" t="s">
        <v>739</v>
      </c>
      <c r="D303" s="20" t="s">
        <v>740</v>
      </c>
      <c r="E303" s="18" t="s">
        <v>460</v>
      </c>
      <c r="F303" s="21" t="s">
        <v>54</v>
      </c>
      <c r="G303" s="22">
        <v>200</v>
      </c>
      <c r="H303" s="23">
        <v>247.7</v>
      </c>
      <c r="I303" s="17">
        <f t="shared" si="34"/>
        <v>49540</v>
      </c>
      <c r="J303" s="23"/>
      <c r="K303" s="23"/>
      <c r="L303" s="23"/>
      <c r="M303" s="17">
        <f t="shared" si="35"/>
        <v>0</v>
      </c>
      <c r="N303" s="21"/>
      <c r="O303" s="32"/>
    </row>
    <row r="304" ht="50" customHeight="1" spans="1:15">
      <c r="A304" s="11">
        <f t="shared" si="39"/>
        <v>301</v>
      </c>
      <c r="B304" s="18" t="s">
        <v>741</v>
      </c>
      <c r="C304" s="19" t="s">
        <v>739</v>
      </c>
      <c r="D304" s="20" t="s">
        <v>742</v>
      </c>
      <c r="E304" s="18" t="s">
        <v>460</v>
      </c>
      <c r="F304" s="21" t="s">
        <v>54</v>
      </c>
      <c r="G304" s="22">
        <v>200</v>
      </c>
      <c r="H304" s="23">
        <v>141.5</v>
      </c>
      <c r="I304" s="17">
        <f t="shared" si="34"/>
        <v>28300</v>
      </c>
      <c r="J304" s="23"/>
      <c r="K304" s="23"/>
      <c r="L304" s="23"/>
      <c r="M304" s="17">
        <f t="shared" si="35"/>
        <v>0</v>
      </c>
      <c r="N304" s="21"/>
      <c r="O304" s="32"/>
    </row>
    <row r="305" ht="50" customHeight="1" spans="1:15">
      <c r="A305" s="11">
        <f t="shared" ref="A305:A314" si="40">ROW()-3</f>
        <v>302</v>
      </c>
      <c r="B305" s="18" t="s">
        <v>593</v>
      </c>
      <c r="C305" s="19" t="s">
        <v>594</v>
      </c>
      <c r="D305" s="20" t="s">
        <v>743</v>
      </c>
      <c r="E305" s="18" t="s">
        <v>20</v>
      </c>
      <c r="F305" s="21" t="s">
        <v>54</v>
      </c>
      <c r="G305" s="22">
        <v>44</v>
      </c>
      <c r="H305" s="23">
        <v>18.5</v>
      </c>
      <c r="I305" s="17">
        <f t="shared" si="34"/>
        <v>814</v>
      </c>
      <c r="J305" s="23"/>
      <c r="K305" s="23"/>
      <c r="L305" s="23"/>
      <c r="M305" s="17">
        <f t="shared" si="35"/>
        <v>0</v>
      </c>
      <c r="N305" s="21"/>
      <c r="O305" s="31"/>
    </row>
    <row r="306" ht="50" customHeight="1" spans="1:15">
      <c r="A306" s="11">
        <f t="shared" si="40"/>
        <v>303</v>
      </c>
      <c r="B306" s="18" t="s">
        <v>596</v>
      </c>
      <c r="C306" s="19" t="s">
        <v>597</v>
      </c>
      <c r="D306" s="20" t="s">
        <v>744</v>
      </c>
      <c r="E306" s="18" t="s">
        <v>518</v>
      </c>
      <c r="F306" s="21" t="s">
        <v>54</v>
      </c>
      <c r="G306" s="22">
        <v>24</v>
      </c>
      <c r="H306" s="23">
        <v>73.4</v>
      </c>
      <c r="I306" s="17">
        <f t="shared" si="34"/>
        <v>1761.6</v>
      </c>
      <c r="J306" s="23"/>
      <c r="K306" s="23"/>
      <c r="L306" s="23"/>
      <c r="M306" s="17">
        <f t="shared" si="35"/>
        <v>0</v>
      </c>
      <c r="N306" s="21"/>
      <c r="O306" s="32"/>
    </row>
    <row r="307" ht="50" customHeight="1" spans="1:15">
      <c r="A307" s="11">
        <f t="shared" si="40"/>
        <v>304</v>
      </c>
      <c r="B307" s="18" t="s">
        <v>745</v>
      </c>
      <c r="C307" s="19" t="s">
        <v>746</v>
      </c>
      <c r="D307" s="20" t="s">
        <v>747</v>
      </c>
      <c r="E307" s="18" t="s">
        <v>748</v>
      </c>
      <c r="F307" s="21" t="s">
        <v>54</v>
      </c>
      <c r="G307" s="22">
        <v>44</v>
      </c>
      <c r="H307" s="23">
        <v>0.8</v>
      </c>
      <c r="I307" s="17">
        <f t="shared" si="34"/>
        <v>35.2</v>
      </c>
      <c r="J307" s="23"/>
      <c r="K307" s="23"/>
      <c r="L307" s="23"/>
      <c r="M307" s="17">
        <f t="shared" si="35"/>
        <v>0</v>
      </c>
      <c r="N307" s="21"/>
      <c r="O307" s="31"/>
    </row>
    <row r="308" ht="50" customHeight="1" spans="1:15">
      <c r="A308" s="11">
        <f t="shared" si="40"/>
        <v>305</v>
      </c>
      <c r="B308" s="18" t="s">
        <v>749</v>
      </c>
      <c r="C308" s="19" t="s">
        <v>750</v>
      </c>
      <c r="D308" s="20" t="s">
        <v>751</v>
      </c>
      <c r="E308" s="18" t="s">
        <v>326</v>
      </c>
      <c r="F308" s="21" t="s">
        <v>54</v>
      </c>
      <c r="G308" s="22">
        <v>66</v>
      </c>
      <c r="H308" s="23">
        <v>8.8</v>
      </c>
      <c r="I308" s="17">
        <f t="shared" si="34"/>
        <v>580.8</v>
      </c>
      <c r="J308" s="23"/>
      <c r="K308" s="23"/>
      <c r="L308" s="23"/>
      <c r="M308" s="17">
        <f t="shared" si="35"/>
        <v>0</v>
      </c>
      <c r="N308" s="21"/>
      <c r="O308" s="31"/>
    </row>
    <row r="309" ht="50" customHeight="1" spans="1:15">
      <c r="A309" s="11">
        <f t="shared" si="40"/>
        <v>306</v>
      </c>
      <c r="B309" s="18" t="s">
        <v>752</v>
      </c>
      <c r="C309" s="19" t="s">
        <v>558</v>
      </c>
      <c r="D309" s="20" t="s">
        <v>753</v>
      </c>
      <c r="E309" s="18" t="s">
        <v>112</v>
      </c>
      <c r="F309" s="21" t="s">
        <v>54</v>
      </c>
      <c r="G309" s="22">
        <v>8</v>
      </c>
      <c r="H309" s="23">
        <v>9.29</v>
      </c>
      <c r="I309" s="17">
        <f t="shared" si="34"/>
        <v>74.32</v>
      </c>
      <c r="J309" s="23"/>
      <c r="K309" s="23"/>
      <c r="L309" s="23"/>
      <c r="M309" s="17">
        <f t="shared" si="35"/>
        <v>0</v>
      </c>
      <c r="N309" s="21"/>
      <c r="O309" s="31"/>
    </row>
    <row r="310" ht="50" customHeight="1" spans="1:15">
      <c r="A310" s="11">
        <f t="shared" si="40"/>
        <v>307</v>
      </c>
      <c r="B310" s="18" t="s">
        <v>754</v>
      </c>
      <c r="C310" s="19" t="s">
        <v>755</v>
      </c>
      <c r="D310" s="20" t="s">
        <v>465</v>
      </c>
      <c r="E310" s="18" t="s">
        <v>468</v>
      </c>
      <c r="F310" s="21" t="s">
        <v>54</v>
      </c>
      <c r="G310" s="22">
        <v>300</v>
      </c>
      <c r="H310" s="23">
        <v>1.4</v>
      </c>
      <c r="I310" s="17">
        <f t="shared" si="34"/>
        <v>420</v>
      </c>
      <c r="J310" s="23"/>
      <c r="K310" s="23"/>
      <c r="L310" s="23"/>
      <c r="M310" s="17">
        <f t="shared" si="35"/>
        <v>0</v>
      </c>
      <c r="N310" s="21"/>
      <c r="O310" s="31"/>
    </row>
    <row r="311" ht="50" customHeight="1" spans="1:15">
      <c r="A311" s="11">
        <f t="shared" si="40"/>
        <v>308</v>
      </c>
      <c r="B311" s="18" t="s">
        <v>756</v>
      </c>
      <c r="C311" s="24" t="s">
        <v>757</v>
      </c>
      <c r="D311" s="20" t="s">
        <v>758</v>
      </c>
      <c r="E311" s="18" t="s">
        <v>112</v>
      </c>
      <c r="F311" s="21" t="s">
        <v>54</v>
      </c>
      <c r="G311" s="22">
        <v>20</v>
      </c>
      <c r="H311" s="23">
        <v>430</v>
      </c>
      <c r="I311" s="17">
        <f t="shared" si="34"/>
        <v>8600</v>
      </c>
      <c r="J311" s="23"/>
      <c r="K311" s="23"/>
      <c r="L311" s="23"/>
      <c r="M311" s="17">
        <f t="shared" si="35"/>
        <v>0</v>
      </c>
      <c r="N311" s="21"/>
      <c r="O311" s="32"/>
    </row>
    <row r="312" ht="50" customHeight="1" spans="1:15">
      <c r="A312" s="11">
        <f t="shared" si="40"/>
        <v>309</v>
      </c>
      <c r="B312" s="18" t="s">
        <v>759</v>
      </c>
      <c r="C312" s="24" t="s">
        <v>757</v>
      </c>
      <c r="D312" s="20" t="s">
        <v>760</v>
      </c>
      <c r="E312" s="18" t="s">
        <v>112</v>
      </c>
      <c r="F312" s="21" t="s">
        <v>54</v>
      </c>
      <c r="G312" s="22">
        <v>15</v>
      </c>
      <c r="H312" s="23">
        <v>430</v>
      </c>
      <c r="I312" s="17">
        <f t="shared" si="34"/>
        <v>6450</v>
      </c>
      <c r="J312" s="23"/>
      <c r="K312" s="23"/>
      <c r="L312" s="23"/>
      <c r="M312" s="17">
        <f t="shared" si="35"/>
        <v>0</v>
      </c>
      <c r="N312" s="21"/>
      <c r="O312" s="31"/>
    </row>
    <row r="313" ht="50" customHeight="1" spans="1:15">
      <c r="A313" s="11">
        <f t="shared" si="40"/>
        <v>310</v>
      </c>
      <c r="B313" s="18" t="s">
        <v>761</v>
      </c>
      <c r="C313" s="19" t="s">
        <v>762</v>
      </c>
      <c r="D313" s="20" t="s">
        <v>763</v>
      </c>
      <c r="E313" s="18" t="s">
        <v>112</v>
      </c>
      <c r="F313" s="21" t="s">
        <v>54</v>
      </c>
      <c r="G313" s="22">
        <v>88</v>
      </c>
      <c r="H313" s="23">
        <v>10.6</v>
      </c>
      <c r="I313" s="17">
        <f t="shared" si="34"/>
        <v>932.8</v>
      </c>
      <c r="J313" s="23"/>
      <c r="K313" s="23"/>
      <c r="L313" s="23"/>
      <c r="M313" s="17">
        <f t="shared" si="35"/>
        <v>0</v>
      </c>
      <c r="N313" s="21"/>
      <c r="O313" s="31"/>
    </row>
    <row r="314" ht="50" customHeight="1" spans="1:15">
      <c r="A314" s="11">
        <f t="shared" si="40"/>
        <v>311</v>
      </c>
      <c r="B314" s="18" t="s">
        <v>764</v>
      </c>
      <c r="C314" s="19" t="s">
        <v>458</v>
      </c>
      <c r="D314" s="20" t="s">
        <v>765</v>
      </c>
      <c r="E314" s="18" t="s">
        <v>112</v>
      </c>
      <c r="F314" s="21" t="s">
        <v>54</v>
      </c>
      <c r="G314" s="22">
        <v>8</v>
      </c>
      <c r="H314" s="23">
        <v>26.5</v>
      </c>
      <c r="I314" s="17">
        <f t="shared" si="34"/>
        <v>212</v>
      </c>
      <c r="J314" s="23"/>
      <c r="K314" s="23"/>
      <c r="L314" s="23"/>
      <c r="M314" s="17">
        <f t="shared" si="35"/>
        <v>0</v>
      </c>
      <c r="N314" s="21"/>
      <c r="O314" s="31"/>
    </row>
    <row r="315" ht="50" customHeight="1" spans="1:15">
      <c r="A315" s="11">
        <f t="shared" ref="A315:A328" si="41">ROW()-3</f>
        <v>312</v>
      </c>
      <c r="B315" s="18" t="s">
        <v>764</v>
      </c>
      <c r="C315" s="19" t="s">
        <v>458</v>
      </c>
      <c r="D315" s="20" t="s">
        <v>766</v>
      </c>
      <c r="E315" s="18" t="s">
        <v>112</v>
      </c>
      <c r="F315" s="21" t="s">
        <v>54</v>
      </c>
      <c r="G315" s="22">
        <v>8</v>
      </c>
      <c r="H315" s="23">
        <v>24.7</v>
      </c>
      <c r="I315" s="17">
        <f t="shared" si="34"/>
        <v>197.6</v>
      </c>
      <c r="J315" s="23"/>
      <c r="K315" s="23"/>
      <c r="L315" s="23"/>
      <c r="M315" s="17">
        <f t="shared" si="35"/>
        <v>0</v>
      </c>
      <c r="N315" s="21"/>
      <c r="O315" s="31"/>
    </row>
    <row r="316" ht="54" customHeight="1" spans="1:15">
      <c r="A316" s="11">
        <f t="shared" si="41"/>
        <v>313</v>
      </c>
      <c r="B316" s="18" t="s">
        <v>764</v>
      </c>
      <c r="C316" s="19" t="s">
        <v>458</v>
      </c>
      <c r="D316" s="20" t="s">
        <v>767</v>
      </c>
      <c r="E316" s="18" t="s">
        <v>112</v>
      </c>
      <c r="F316" s="21" t="s">
        <v>54</v>
      </c>
      <c r="G316" s="22">
        <v>8</v>
      </c>
      <c r="H316" s="23">
        <v>21.8</v>
      </c>
      <c r="I316" s="17">
        <f t="shared" si="34"/>
        <v>174.4</v>
      </c>
      <c r="J316" s="23"/>
      <c r="K316" s="23"/>
      <c r="L316" s="23"/>
      <c r="M316" s="17">
        <f t="shared" si="35"/>
        <v>0</v>
      </c>
      <c r="N316" s="21"/>
      <c r="O316" s="31"/>
    </row>
    <row r="317" ht="46" customHeight="1" spans="1:15">
      <c r="A317" s="11">
        <f t="shared" si="41"/>
        <v>314</v>
      </c>
      <c r="B317" s="18" t="s">
        <v>768</v>
      </c>
      <c r="C317" s="19" t="s">
        <v>769</v>
      </c>
      <c r="D317" s="20" t="s">
        <v>770</v>
      </c>
      <c r="E317" s="18" t="s">
        <v>112</v>
      </c>
      <c r="F317" s="21" t="s">
        <v>54</v>
      </c>
      <c r="G317" s="22">
        <v>8</v>
      </c>
      <c r="H317" s="23">
        <v>22.1</v>
      </c>
      <c r="I317" s="17">
        <f t="shared" si="34"/>
        <v>176.8</v>
      </c>
      <c r="J317" s="23"/>
      <c r="K317" s="23"/>
      <c r="L317" s="23"/>
      <c r="M317" s="17">
        <f t="shared" si="35"/>
        <v>0</v>
      </c>
      <c r="N317" s="21"/>
      <c r="O317" s="31"/>
    </row>
    <row r="318" ht="50" customHeight="1" spans="1:15">
      <c r="A318" s="11">
        <f t="shared" si="41"/>
        <v>315</v>
      </c>
      <c r="B318" s="18" t="s">
        <v>513</v>
      </c>
      <c r="C318" s="19" t="s">
        <v>496</v>
      </c>
      <c r="D318" s="20" t="s">
        <v>771</v>
      </c>
      <c r="E318" s="18" t="s">
        <v>112</v>
      </c>
      <c r="F318" s="21" t="s">
        <v>54</v>
      </c>
      <c r="G318" s="22">
        <v>88</v>
      </c>
      <c r="H318" s="23">
        <v>13.2</v>
      </c>
      <c r="I318" s="17">
        <f t="shared" si="34"/>
        <v>1161.6</v>
      </c>
      <c r="J318" s="23"/>
      <c r="K318" s="23"/>
      <c r="L318" s="23"/>
      <c r="M318" s="17">
        <f t="shared" si="35"/>
        <v>0</v>
      </c>
      <c r="N318" s="21"/>
      <c r="O318" s="31"/>
    </row>
    <row r="319" ht="61" customHeight="1" spans="1:15">
      <c r="A319" s="11">
        <f t="shared" si="41"/>
        <v>316</v>
      </c>
      <c r="B319" s="18" t="s">
        <v>764</v>
      </c>
      <c r="C319" s="19" t="s">
        <v>458</v>
      </c>
      <c r="D319" s="20" t="s">
        <v>772</v>
      </c>
      <c r="E319" s="18" t="s">
        <v>326</v>
      </c>
      <c r="F319" s="21" t="s">
        <v>54</v>
      </c>
      <c r="G319" s="22">
        <v>18</v>
      </c>
      <c r="H319" s="23">
        <v>26.3</v>
      </c>
      <c r="I319" s="17">
        <f t="shared" si="34"/>
        <v>473.4</v>
      </c>
      <c r="J319" s="23"/>
      <c r="K319" s="23"/>
      <c r="L319" s="23"/>
      <c r="M319" s="17">
        <f t="shared" si="35"/>
        <v>0</v>
      </c>
      <c r="N319" s="21"/>
      <c r="O319" s="31"/>
    </row>
    <row r="320" ht="50" customHeight="1" spans="1:15">
      <c r="A320" s="11">
        <f t="shared" si="41"/>
        <v>317</v>
      </c>
      <c r="B320" s="18" t="s">
        <v>773</v>
      </c>
      <c r="C320" s="19" t="s">
        <v>774</v>
      </c>
      <c r="D320" s="20" t="s">
        <v>775</v>
      </c>
      <c r="E320" s="18" t="s">
        <v>708</v>
      </c>
      <c r="F320" s="21" t="s">
        <v>54</v>
      </c>
      <c r="G320" s="22">
        <v>18</v>
      </c>
      <c r="H320" s="23">
        <v>9.7</v>
      </c>
      <c r="I320" s="17">
        <f t="shared" si="34"/>
        <v>174.6</v>
      </c>
      <c r="J320" s="23"/>
      <c r="K320" s="23"/>
      <c r="L320" s="23"/>
      <c r="M320" s="17">
        <f t="shared" si="35"/>
        <v>0</v>
      </c>
      <c r="N320" s="21"/>
      <c r="O320" s="31"/>
    </row>
    <row r="321" ht="50" customHeight="1" spans="1:15">
      <c r="A321" s="11">
        <f t="shared" si="41"/>
        <v>318</v>
      </c>
      <c r="B321" s="18" t="s">
        <v>773</v>
      </c>
      <c r="C321" s="19" t="s">
        <v>776</v>
      </c>
      <c r="D321" s="20" t="s">
        <v>777</v>
      </c>
      <c r="E321" s="18" t="s">
        <v>708</v>
      </c>
      <c r="F321" s="21" t="s">
        <v>54</v>
      </c>
      <c r="G321" s="22">
        <v>90</v>
      </c>
      <c r="H321" s="23">
        <v>7.08</v>
      </c>
      <c r="I321" s="17">
        <f t="shared" si="34"/>
        <v>637.2</v>
      </c>
      <c r="J321" s="23"/>
      <c r="K321" s="23"/>
      <c r="L321" s="23"/>
      <c r="M321" s="17">
        <f t="shared" si="35"/>
        <v>0</v>
      </c>
      <c r="N321" s="21"/>
      <c r="O321" s="32"/>
    </row>
    <row r="322" ht="37" customHeight="1" spans="1:15">
      <c r="A322" s="11">
        <f t="shared" si="41"/>
        <v>319</v>
      </c>
      <c r="B322" s="18" t="s">
        <v>276</v>
      </c>
      <c r="C322" s="19"/>
      <c r="D322" s="37" t="s">
        <v>778</v>
      </c>
      <c r="E322" s="18" t="s">
        <v>112</v>
      </c>
      <c r="F322" s="21" t="s">
        <v>54</v>
      </c>
      <c r="G322" s="22">
        <v>90</v>
      </c>
      <c r="H322" s="23">
        <v>21.43</v>
      </c>
      <c r="I322" s="17">
        <f t="shared" si="34"/>
        <v>1928.7</v>
      </c>
      <c r="J322" s="23"/>
      <c r="K322" s="23"/>
      <c r="L322" s="23"/>
      <c r="M322" s="17">
        <f t="shared" si="35"/>
        <v>0</v>
      </c>
      <c r="N322" s="21"/>
      <c r="O322" s="53"/>
    </row>
    <row r="323" ht="83" customHeight="1" spans="1:15">
      <c r="A323" s="11">
        <f t="shared" si="41"/>
        <v>320</v>
      </c>
      <c r="B323" s="18" t="s">
        <v>779</v>
      </c>
      <c r="C323" s="19"/>
      <c r="D323" s="37" t="s">
        <v>780</v>
      </c>
      <c r="E323" s="18" t="s">
        <v>112</v>
      </c>
      <c r="F323" s="21" t="s">
        <v>54</v>
      </c>
      <c r="G323" s="22">
        <v>200</v>
      </c>
      <c r="H323" s="23">
        <v>13.8</v>
      </c>
      <c r="I323" s="17">
        <f t="shared" si="34"/>
        <v>2760</v>
      </c>
      <c r="J323" s="23"/>
      <c r="K323" s="23"/>
      <c r="L323" s="23"/>
      <c r="M323" s="17">
        <f t="shared" si="35"/>
        <v>0</v>
      </c>
      <c r="N323" s="21"/>
      <c r="O323" s="53"/>
    </row>
    <row r="324" ht="46" customHeight="1" spans="1:15">
      <c r="A324" s="11">
        <f t="shared" si="41"/>
        <v>321</v>
      </c>
      <c r="B324" s="18" t="s">
        <v>132</v>
      </c>
      <c r="C324" s="19"/>
      <c r="D324" s="37" t="s">
        <v>781</v>
      </c>
      <c r="E324" s="18" t="s">
        <v>112</v>
      </c>
      <c r="F324" s="21" t="s">
        <v>54</v>
      </c>
      <c r="G324" s="22">
        <v>240</v>
      </c>
      <c r="H324" s="23">
        <v>18.5</v>
      </c>
      <c r="I324" s="17">
        <f t="shared" si="34"/>
        <v>4440</v>
      </c>
      <c r="J324" s="23"/>
      <c r="K324" s="23"/>
      <c r="L324" s="23"/>
      <c r="M324" s="17">
        <f t="shared" si="35"/>
        <v>0</v>
      </c>
      <c r="N324" s="21"/>
      <c r="O324" s="53"/>
    </row>
    <row r="325" ht="46" customHeight="1" spans="1:15">
      <c r="A325" s="11">
        <f t="shared" si="41"/>
        <v>322</v>
      </c>
      <c r="B325" s="21" t="s">
        <v>782</v>
      </c>
      <c r="C325" s="21" t="s">
        <v>36</v>
      </c>
      <c r="D325" s="37" t="s">
        <v>783</v>
      </c>
      <c r="E325" s="21" t="s">
        <v>44</v>
      </c>
      <c r="F325" s="21" t="s">
        <v>21</v>
      </c>
      <c r="G325" s="22">
        <v>240</v>
      </c>
      <c r="H325" s="23">
        <v>15.29</v>
      </c>
      <c r="I325" s="17">
        <f>ROUND(G325*H325,2)</f>
        <v>3669.6</v>
      </c>
      <c r="J325" s="23"/>
      <c r="K325" s="23"/>
      <c r="L325" s="23"/>
      <c r="M325" s="17">
        <f>ROUND(G325*L325,2)</f>
        <v>0</v>
      </c>
      <c r="N325" s="21"/>
      <c r="O325" s="53"/>
    </row>
    <row r="326" ht="47" customHeight="1" spans="1:15">
      <c r="A326" s="11">
        <f t="shared" si="41"/>
        <v>323</v>
      </c>
      <c r="B326" s="18" t="s">
        <v>29</v>
      </c>
      <c r="C326" s="19"/>
      <c r="D326" s="20" t="s">
        <v>784</v>
      </c>
      <c r="E326" s="18" t="s">
        <v>32</v>
      </c>
      <c r="F326" s="21" t="s">
        <v>21</v>
      </c>
      <c r="G326" s="22">
        <v>360</v>
      </c>
      <c r="H326" s="23">
        <v>17.5</v>
      </c>
      <c r="I326" s="17">
        <f>ROUND(G326*H326,2)</f>
        <v>6300</v>
      </c>
      <c r="J326" s="23"/>
      <c r="K326" s="23"/>
      <c r="L326" s="23"/>
      <c r="M326" s="17">
        <f>ROUND(G326*L326,2)</f>
        <v>0</v>
      </c>
      <c r="N326" s="21"/>
      <c r="O326" s="53"/>
    </row>
    <row r="327" ht="60" customHeight="1" spans="1:15">
      <c r="A327" s="11">
        <f t="shared" si="41"/>
        <v>324</v>
      </c>
      <c r="B327" s="19" t="s">
        <v>785</v>
      </c>
      <c r="C327" s="20"/>
      <c r="D327" s="38" t="s">
        <v>786</v>
      </c>
      <c r="E327" s="21" t="s">
        <v>44</v>
      </c>
      <c r="F327" s="21" t="s">
        <v>54</v>
      </c>
      <c r="G327" s="39">
        <v>230</v>
      </c>
      <c r="H327" s="40">
        <v>28.5</v>
      </c>
      <c r="I327" s="17">
        <f>ROUND(G327*H327,2)</f>
        <v>6555</v>
      </c>
      <c r="J327" s="40"/>
      <c r="K327" s="40"/>
      <c r="L327" s="40"/>
      <c r="M327" s="17">
        <f>ROUND(G327*L327,2)</f>
        <v>0</v>
      </c>
      <c r="N327" s="54"/>
      <c r="O327" s="53"/>
    </row>
    <row r="328" ht="60" customHeight="1" spans="1:15">
      <c r="A328" s="11">
        <f t="shared" si="41"/>
        <v>325</v>
      </c>
      <c r="B328" s="41" t="s">
        <v>787</v>
      </c>
      <c r="C328" s="42"/>
      <c r="D328" s="43" t="s">
        <v>788</v>
      </c>
      <c r="E328" s="44" t="s">
        <v>84</v>
      </c>
      <c r="F328" s="44" t="s">
        <v>54</v>
      </c>
      <c r="G328" s="45">
        <v>300</v>
      </c>
      <c r="H328" s="46">
        <v>3.5</v>
      </c>
      <c r="I328" s="17">
        <f>ROUND(G328*H328,2)</f>
        <v>1050</v>
      </c>
      <c r="J328" s="46"/>
      <c r="K328" s="46"/>
      <c r="L328" s="46"/>
      <c r="M328" s="17">
        <f>ROUND(G328*L328,2)</f>
        <v>0</v>
      </c>
      <c r="N328" s="55"/>
      <c r="O328" s="56"/>
    </row>
    <row r="329" ht="50" customHeight="1" spans="1:15">
      <c r="A329" s="47" t="s">
        <v>789</v>
      </c>
      <c r="B329" s="48"/>
      <c r="C329" s="48"/>
      <c r="D329" s="48"/>
      <c r="E329" s="48"/>
      <c r="F329" s="48"/>
      <c r="G329" s="49"/>
      <c r="H329" s="50"/>
      <c r="I329" s="57">
        <f>ROUND(SUM(I4:I328),2)</f>
        <v>841489.64</v>
      </c>
      <c r="J329" s="50"/>
      <c r="K329" s="50"/>
      <c r="L329" s="50"/>
      <c r="M329" s="58">
        <f>ROUND(SUM(M4:M328),2)</f>
        <v>0</v>
      </c>
      <c r="N329" s="59"/>
      <c r="O329" s="60"/>
    </row>
    <row r="330" ht="50" customHeight="1" spans="1:15">
      <c r="A330" s="51" t="s">
        <v>790</v>
      </c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</row>
    <row r="331" ht="60" customHeight="1" spans="10:15">
      <c r="J331" s="61" t="s">
        <v>791</v>
      </c>
      <c r="K331" s="62"/>
      <c r="L331" s="62"/>
      <c r="M331" s="62"/>
      <c r="N331" s="62"/>
      <c r="O331" s="62"/>
    </row>
    <row r="332" ht="60" customHeight="1" spans="10:15">
      <c r="J332" s="61" t="s">
        <v>792</v>
      </c>
      <c r="K332" s="62"/>
      <c r="L332" s="62"/>
      <c r="M332" s="62"/>
      <c r="N332" s="62"/>
      <c r="O332" s="62"/>
    </row>
    <row r="333" ht="60" customHeight="1" spans="10:15">
      <c r="J333" s="61" t="s">
        <v>793</v>
      </c>
      <c r="K333" s="62"/>
      <c r="L333" s="62"/>
      <c r="M333" s="62"/>
      <c r="N333" s="62"/>
      <c r="O333" s="62"/>
    </row>
    <row r="335" spans="4:4">
      <c r="D335" s="52"/>
    </row>
  </sheetData>
  <sheetProtection formatCells="0" formatColumns="0" formatRows="0" insertRows="0" insertColumns="0" insertHyperlinks="0" deleteColumns="0" deleteRows="0" sort="0" autoFilter="0" pivotTables="0"/>
  <mergeCells count="6">
    <mergeCell ref="A2:O2"/>
    <mergeCell ref="A329:G329"/>
    <mergeCell ref="A330:O330"/>
    <mergeCell ref="J331:O331"/>
    <mergeCell ref="J332:O332"/>
    <mergeCell ref="J333:O333"/>
  </mergeCells>
  <printOptions horizontalCentered="1"/>
  <pageMargins left="0.275" right="0.236111111111111" top="0.196527777777778" bottom="0.196527777777778" header="0.236111111111111" footer="0.236111111111111"/>
  <pageSetup paperSize="9" scale="62" orientation="landscape" horizontalDpi="6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4 " > < f i l t e r D a t a   f i l t e r I D = " 3 7 7 8 2 1 4 6 6 " / > < f i l t e r D a t a   f i l t e r I D = " 7 6 7 7 7 0 2 8 3 " > < h i d d e n R a n g e   r o w F r o m = " 1 1 "   r o w T o = " 1 1 " / > < h i d d e n R a n g e   r o w F r o m = " 1 3 "   r o w T o = " 1 3 " / > < h i d d e n R a n g e   r o w F r o m = " 2 9 "   r o w T o = " 1 8 3 " / > < / f i l t e r D a t a > < a u t o f i l t e r I n f o   f i l t e r I D = " 7 6 7 7 7 0 2 8 3 " > < a u t o F i l t e r   x m l n s = " h t t p : / / s c h e m a s . o p e n x m l f o r m a t s . o r g / s p r e a d s h e e t m l / 2 0 0 6 / m a i n "   r e f = " A 4 : N 1 8 4 " > < f i l t e r C o l u m n   c o l I d = " 8 " > < f i l t e r s   b l a n k = " 1 " / > < / f i l t e r C o l u m n > < / a u t o F i l t e r > < / a u t o f i l t e r I n f o > < / s h e e t I t e m > < s h e e t I t e m   s h e e t S t i d = " 6 " > < f i l t e r D a t a   f i l t e r I D = " 1 2 6 2 8 3 0 1 1 3 " / > < f i l t e r D a t a   f i l t e r I D = " 3 7 7 8 2 1 4 6 6 " / > < f i l t e r D a t a   f i l t e r I D = " 2 5 6 6 1 4 5 2 0 " / > < / s h e e t I t e m > < s h e e t I t e m   s h e e t S t i d = " 9 " > < f i l t e r D a t a   f i l t e r I D = " 1 2 6 2 8 3 0 1 1 3 " / > < / s h e e t I t e m > < s h e e t I t e m   s h e e t S t i d = " 7 " > < f i l t e r D a t a   f i l t e r I D = " 2 5 6 6 1 4 5 2 0 " > < h i d d e n R a n g e   r o w F r o m = " 4 "   r o w T o = " 1 6 " / > < h i d d e n R a n g e   r o w F r o m = " 1 8 "   r o w T o = " 1 9 " / > < h i d d e n R a n g e   r o w F r o m = " 2 2 "   r o w T o = " 2 4 " / > < h i d d e n R a n g e   r o w F r o m = " 2 6 "   r o w T o = " 2 6 " / > < h i d d e n R a n g e   r o w F r o m = " 2 8 "   r o w T o = " 5 8 " / > < h i d d e n R a n g e   r o w F r o m = " 6 0 "   r o w T o = " 9 7 " / > < h i d d e n R a n g e   r o w F r o m = " 9 9 "   r o w T o = " 9 9 " / > < h i d d e n R a n g e   r o w F r o m = " 1 0 1 "   r o w T o = " 1 0 3 " / > < h i d d e n R a n g e   r o w F r o m = " 1 0 7 "   r o w T o = " 1 0 7 " / > < h i d d e n R a n g e   r o w F r o m = " 1 1 0 "   r o w T o = " 1 5 0 " / > < h i d d e n R a n g e   r o w F r o m = " 1 5 3 "   r o w T o = " 1 5 6 " / > < h i d d e n R a n g e   r o w F r o m = " 1 5 8 "   r o w T o = " 1 6 0 " / > < h i d d e n R a n g e   r o w F r o m = " 1 6 7 "   r o w T o = " 1 6 7 " / > < h i d d e n R a n g e   r o w F r o m = " 1 6 9 "   r o w T o = " 1 6 9 " / > < h i d d e n R a n g e   r o w F r o m = " 1 7 9 "   r o w T o = " 1 8 1 " / > < h i d d e n R a n g e   r o w F r o m = " 1 8 3 "   r o w T o = " 2 0 9 " / > < h i d d e n R a n g e   r o w F r o m = " 2 1 2 "   r o w T o = " 2 1 7 " / > < h i d d e n R a n g e   r o w F r o m = " 2 2 0 "   r o w T o = " 2 4 2 " / > < h i d d e n R a n g e   r o w F r o m = " 2 4 4 "   r o w T o = " 2 6 8 " / > < h i d d e n R a n g e   r o w F r o m = " 2 7 0 "   r o w T o = " 2 8 1 " / > < h i d d e n R a n g e   r o w F r o m = " 2 8 4 "   r o w T o = " 2 8 7 " / > < h i d d e n R a n g e   r o w F r o m = " 2 8 9 "   r o w T o = " 2 8 9 " / > < h i d d e n R a n g e   r o w F r o m = " 2 9 5 "   r o w T o = " 2 9 8 " / > < h i d d e n R a n g e   r o w F r o m = " 3 0 1 "   r o w T o = " 3 0 2 " / > < h i d d e n R a n g e   r o w F r o m = " 3 0 5 "   r o w T o = " 3 0 5 " / > < h i d d e n R a n g e   r o w F r o m = " 3 0 7 "   r o w T o = " 3 1 0 " / > < h i d d e n R a n g e   r o w F r o m = " 3 1 2 "   r o w T o = " 3 2 0 " / > < / f i l t e r D a t a > < a u t o f i l t e r I n f o   f i l t e r I D = " 2 5 6 6 1 4 5 2 0 " > < a u t o F i l t e r   x m l n s = " h t t p : / / s c h e m a s . o p e n x m l f o r m a t s . o r g / s p r e a d s h e e t m l / 2 0 0 6 / m a i n "   r e f = " A 4 : L 3 2 9 " > < f i l t e r C o l u m n   c o l I d = " 7 " > < f i l t e r s   b l a n k = " 1 " /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2 8 9 6 5 8 8 3 5 5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6 " / > < p i x e l a t o r L i s t   s h e e t S t i d = " 9 " / > < p i x e l a t o r L i s t   s h e e t S t i d = " 1 1 " / > < p i x e l a t o r L i s t   s h e e t S t i d = " 1 3 " / > < p i x e l a t o r L i s t   s h e e t S t i d = " 7 " / > < p i x e l a t o r L i s t   s h e e t S t i d = " 8 " / > < p i x e l a t o r L i s t   s h e e t S t i d = " 1 4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清洁工具、日用劳保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殷</cp:lastModifiedBy>
  <dcterms:created xsi:type="dcterms:W3CDTF">2019-08-18T22:44:00Z</dcterms:created>
  <dcterms:modified xsi:type="dcterms:W3CDTF">2026-07-21T07:10:23Z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83522C71B8D84974AC1DB968D5AE8221</vt:lpwstr>
  </property>
  <property fmtid="{D5CDD505-2E9C-101B-9397-08002B2CF9AE}" pid="4" name="CalculationRule">
    <vt:i4>0</vt:i4>
  </property>
</Properties>
</file>